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RODUCTS Common Folder\2. Projects\Absorbent hygiene products\AHP Revision\11. USER MANUAL\04. after CB consultation\"/>
    </mc:Choice>
  </mc:AlternateContent>
  <bookViews>
    <workbookView xWindow="0" yWindow="0" windowWidth="19200" windowHeight="6470" firstSheet="1" activeTab="1"/>
  </bookViews>
  <sheets>
    <sheet name="ReadMe" sheetId="1" r:id="rId1"/>
    <sheet name="Application" sheetId="2" r:id="rId2"/>
    <sheet name="Product 1 info" sheetId="4" r:id="rId3"/>
    <sheet name="Product 2 info" sheetId="20" r:id="rId4"/>
    <sheet name="Product 3 info" sheetId="21" r:id="rId5"/>
    <sheet name="Chemicals info" sheetId="5" r:id="rId6"/>
    <sheet name="C1.3" sheetId="9" r:id="rId7"/>
    <sheet name="C3" sheetId="18" r:id="rId8"/>
    <sheet name="C4.1&amp;C4.2" sheetId="17" r:id="rId9"/>
    <sheet name="lists" sheetId="3" r:id="rId10"/>
    <sheet name="data summary" sheetId="19" r:id="rId11"/>
  </sheets>
  <externalReferences>
    <externalReference r:id="rId12"/>
    <externalReference r:id="rId13"/>
    <externalReference r:id="rId14"/>
  </externalReferences>
  <definedNames>
    <definedName name="leave">[1]Hoja2!$B$56:$B$63</definedName>
    <definedName name="Leaveon">[1]Hoja2!$B$15:$B$16</definedName>
    <definedName name="rinse">[1]Hoja2!$B$65:$B$70</definedName>
    <definedName name="Rinseoff">[1]Hoja2!$B$3:$B$13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8" l="1"/>
  <c r="C5" i="18"/>
  <c r="C7" i="9" l="1"/>
  <c r="L126" i="9" l="1"/>
  <c r="J126" i="9"/>
  <c r="I126" i="9"/>
  <c r="H126" i="9"/>
  <c r="G126" i="9"/>
  <c r="C76" i="21"/>
  <c r="C75" i="21"/>
  <c r="C74" i="21"/>
  <c r="C73" i="21"/>
  <c r="C4" i="21"/>
  <c r="C76" i="20"/>
  <c r="C75" i="20"/>
  <c r="C74" i="20"/>
  <c r="C73" i="20"/>
  <c r="C4" i="20"/>
  <c r="R5" i="19" l="1"/>
  <c r="P5" i="19"/>
  <c r="O5" i="19"/>
  <c r="N5" i="19"/>
  <c r="M5" i="19"/>
  <c r="I9" i="19"/>
  <c r="I7" i="19"/>
  <c r="I5" i="19"/>
  <c r="I4" i="19"/>
  <c r="F5" i="19"/>
  <c r="E5" i="19"/>
  <c r="D5" i="19"/>
  <c r="C5" i="19"/>
  <c r="B5" i="19"/>
  <c r="A5" i="19"/>
  <c r="F4" i="19"/>
  <c r="E4" i="19"/>
  <c r="D4" i="19"/>
  <c r="C4" i="19"/>
  <c r="B4" i="19"/>
  <c r="G113" i="9" l="1"/>
  <c r="G85" i="9"/>
  <c r="G71" i="9"/>
  <c r="G57" i="9"/>
  <c r="G43" i="9"/>
  <c r="F19" i="18" l="1"/>
  <c r="H19" i="18"/>
  <c r="H21" i="18" s="1"/>
  <c r="C27" i="18" l="1"/>
  <c r="C26" i="18"/>
  <c r="C25" i="18"/>
  <c r="C24" i="18"/>
  <c r="H20" i="18"/>
  <c r="V4" i="19" s="1"/>
  <c r="C4" i="18"/>
  <c r="C241" i="17" l="1"/>
  <c r="C240" i="17"/>
  <c r="C215" i="17"/>
  <c r="C214" i="17"/>
  <c r="C189" i="17"/>
  <c r="C188" i="17"/>
  <c r="C163" i="17"/>
  <c r="C162" i="17"/>
  <c r="C137" i="17"/>
  <c r="C136" i="17"/>
  <c r="C111" i="17"/>
  <c r="C110" i="17"/>
  <c r="C85" i="17"/>
  <c r="C84" i="17"/>
  <c r="C60" i="17"/>
  <c r="C59" i="17"/>
  <c r="C35" i="17"/>
  <c r="C34" i="17"/>
  <c r="C10" i="17"/>
  <c r="C9" i="17"/>
  <c r="H263" i="17"/>
  <c r="G263" i="17"/>
  <c r="F263" i="17"/>
  <c r="E263" i="17"/>
  <c r="D263" i="17"/>
  <c r="C263" i="17"/>
  <c r="B263" i="17"/>
  <c r="H262" i="17"/>
  <c r="G262" i="17"/>
  <c r="F262" i="17"/>
  <c r="E262" i="17"/>
  <c r="D262" i="17"/>
  <c r="C262" i="17"/>
  <c r="B262" i="17"/>
  <c r="H261" i="17"/>
  <c r="G261" i="17"/>
  <c r="F261" i="17"/>
  <c r="E261" i="17"/>
  <c r="D261" i="17"/>
  <c r="C261" i="17"/>
  <c r="B261" i="17"/>
  <c r="H260" i="17"/>
  <c r="G260" i="17"/>
  <c r="F260" i="17"/>
  <c r="E260" i="17"/>
  <c r="D260" i="17"/>
  <c r="C260" i="17"/>
  <c r="B260" i="17"/>
  <c r="H259" i="17"/>
  <c r="G259" i="17"/>
  <c r="F259" i="17"/>
  <c r="E259" i="17"/>
  <c r="D259" i="17"/>
  <c r="C259" i="17"/>
  <c r="B259" i="17"/>
  <c r="H258" i="17"/>
  <c r="G258" i="17"/>
  <c r="F258" i="17"/>
  <c r="E258" i="17"/>
  <c r="D258" i="17"/>
  <c r="C258" i="17"/>
  <c r="B258" i="17"/>
  <c r="H257" i="17"/>
  <c r="G257" i="17"/>
  <c r="F257" i="17"/>
  <c r="E257" i="17"/>
  <c r="D257" i="17"/>
  <c r="C257" i="17"/>
  <c r="B257" i="17"/>
  <c r="H256" i="17"/>
  <c r="G256" i="17"/>
  <c r="F256" i="17"/>
  <c r="E256" i="17"/>
  <c r="D256" i="17"/>
  <c r="C256" i="17"/>
  <c r="B256" i="17"/>
  <c r="H255" i="17"/>
  <c r="G255" i="17"/>
  <c r="F255" i="17"/>
  <c r="E255" i="17"/>
  <c r="D255" i="17"/>
  <c r="C255" i="17"/>
  <c r="B255" i="17"/>
  <c r="H254" i="17"/>
  <c r="G254" i="17"/>
  <c r="F254" i="17"/>
  <c r="E254" i="17"/>
  <c r="D254" i="17"/>
  <c r="C254" i="17"/>
  <c r="B254" i="17"/>
  <c r="H253" i="17"/>
  <c r="G253" i="17"/>
  <c r="F253" i="17"/>
  <c r="E253" i="17"/>
  <c r="D253" i="17"/>
  <c r="C253" i="17"/>
  <c r="B253" i="17"/>
  <c r="H252" i="17"/>
  <c r="G252" i="17"/>
  <c r="F252" i="17"/>
  <c r="E252" i="17"/>
  <c r="D252" i="17"/>
  <c r="C252" i="17"/>
  <c r="B252" i="17"/>
  <c r="H251" i="17"/>
  <c r="G251" i="17"/>
  <c r="F251" i="17"/>
  <c r="E251" i="17"/>
  <c r="D251" i="17"/>
  <c r="C251" i="17"/>
  <c r="B251" i="17"/>
  <c r="H250" i="17"/>
  <c r="G250" i="17"/>
  <c r="F250" i="17"/>
  <c r="E250" i="17"/>
  <c r="D250" i="17"/>
  <c r="C250" i="17"/>
  <c r="B250" i="17"/>
  <c r="H249" i="17"/>
  <c r="G249" i="17"/>
  <c r="F249" i="17"/>
  <c r="E249" i="17"/>
  <c r="D249" i="17"/>
  <c r="C249" i="17"/>
  <c r="B249" i="17"/>
  <c r="H248" i="17"/>
  <c r="G248" i="17"/>
  <c r="F248" i="17"/>
  <c r="E248" i="17"/>
  <c r="D248" i="17"/>
  <c r="C248" i="17"/>
  <c r="B248" i="17"/>
  <c r="H247" i="17"/>
  <c r="G247" i="17"/>
  <c r="F247" i="17"/>
  <c r="E247" i="17"/>
  <c r="D247" i="17"/>
  <c r="C247" i="17"/>
  <c r="B247" i="17"/>
  <c r="H246" i="17"/>
  <c r="G246" i="17"/>
  <c r="F246" i="17"/>
  <c r="E246" i="17"/>
  <c r="D246" i="17"/>
  <c r="C246" i="17"/>
  <c r="B246" i="17"/>
  <c r="H245" i="17"/>
  <c r="G245" i="17"/>
  <c r="F245" i="17"/>
  <c r="E245" i="17"/>
  <c r="D245" i="17"/>
  <c r="C245" i="17"/>
  <c r="B245" i="17"/>
  <c r="H244" i="17"/>
  <c r="G244" i="17"/>
  <c r="F244" i="17"/>
  <c r="E244" i="17"/>
  <c r="D244" i="17"/>
  <c r="C244" i="17"/>
  <c r="B244" i="17"/>
  <c r="H243" i="17"/>
  <c r="G243" i="17"/>
  <c r="F243" i="17"/>
  <c r="E243" i="17"/>
  <c r="D243" i="17"/>
  <c r="C243" i="17"/>
  <c r="B243" i="17"/>
  <c r="H237" i="17"/>
  <c r="G237" i="17"/>
  <c r="F237" i="17"/>
  <c r="E237" i="17"/>
  <c r="D237" i="17"/>
  <c r="C237" i="17"/>
  <c r="B237" i="17"/>
  <c r="H236" i="17"/>
  <c r="G236" i="17"/>
  <c r="F236" i="17"/>
  <c r="E236" i="17"/>
  <c r="D236" i="17"/>
  <c r="C236" i="17"/>
  <c r="B236" i="17"/>
  <c r="H235" i="17"/>
  <c r="G235" i="17"/>
  <c r="F235" i="17"/>
  <c r="E235" i="17"/>
  <c r="D235" i="17"/>
  <c r="C235" i="17"/>
  <c r="B235" i="17"/>
  <c r="H234" i="17"/>
  <c r="G234" i="17"/>
  <c r="F234" i="17"/>
  <c r="E234" i="17"/>
  <c r="D234" i="17"/>
  <c r="C234" i="17"/>
  <c r="B234" i="17"/>
  <c r="H233" i="17"/>
  <c r="G233" i="17"/>
  <c r="F233" i="17"/>
  <c r="E233" i="17"/>
  <c r="D233" i="17"/>
  <c r="C233" i="17"/>
  <c r="B233" i="17"/>
  <c r="H232" i="17"/>
  <c r="G232" i="17"/>
  <c r="F232" i="17"/>
  <c r="E232" i="17"/>
  <c r="D232" i="17"/>
  <c r="C232" i="17"/>
  <c r="B232" i="17"/>
  <c r="H231" i="17"/>
  <c r="G231" i="17"/>
  <c r="F231" i="17"/>
  <c r="E231" i="17"/>
  <c r="D231" i="17"/>
  <c r="C231" i="17"/>
  <c r="B231" i="17"/>
  <c r="H230" i="17"/>
  <c r="G230" i="17"/>
  <c r="F230" i="17"/>
  <c r="E230" i="17"/>
  <c r="D230" i="17"/>
  <c r="C230" i="17"/>
  <c r="B230" i="17"/>
  <c r="H229" i="17"/>
  <c r="G229" i="17"/>
  <c r="F229" i="17"/>
  <c r="E229" i="17"/>
  <c r="D229" i="17"/>
  <c r="C229" i="17"/>
  <c r="B229" i="17"/>
  <c r="H228" i="17"/>
  <c r="G228" i="17"/>
  <c r="F228" i="17"/>
  <c r="E228" i="17"/>
  <c r="D228" i="17"/>
  <c r="C228" i="17"/>
  <c r="B228" i="17"/>
  <c r="H227" i="17"/>
  <c r="G227" i="17"/>
  <c r="F227" i="17"/>
  <c r="E227" i="17"/>
  <c r="D227" i="17"/>
  <c r="C227" i="17"/>
  <c r="B227" i="17"/>
  <c r="H226" i="17"/>
  <c r="G226" i="17"/>
  <c r="F226" i="17"/>
  <c r="E226" i="17"/>
  <c r="D226" i="17"/>
  <c r="C226" i="17"/>
  <c r="B226" i="17"/>
  <c r="H225" i="17"/>
  <c r="G225" i="17"/>
  <c r="F225" i="17"/>
  <c r="E225" i="17"/>
  <c r="D225" i="17"/>
  <c r="C225" i="17"/>
  <c r="B225" i="17"/>
  <c r="H224" i="17"/>
  <c r="G224" i="17"/>
  <c r="F224" i="17"/>
  <c r="E224" i="17"/>
  <c r="D224" i="17"/>
  <c r="C224" i="17"/>
  <c r="B224" i="17"/>
  <c r="H223" i="17"/>
  <c r="G223" i="17"/>
  <c r="F223" i="17"/>
  <c r="E223" i="17"/>
  <c r="D223" i="17"/>
  <c r="C223" i="17"/>
  <c r="B223" i="17"/>
  <c r="H222" i="17"/>
  <c r="G222" i="17"/>
  <c r="F222" i="17"/>
  <c r="E222" i="17"/>
  <c r="D222" i="17"/>
  <c r="C222" i="17"/>
  <c r="B222" i="17"/>
  <c r="H221" i="17"/>
  <c r="G221" i="17"/>
  <c r="F221" i="17"/>
  <c r="E221" i="17"/>
  <c r="D221" i="17"/>
  <c r="C221" i="17"/>
  <c r="B221" i="17"/>
  <c r="H220" i="17"/>
  <c r="G220" i="17"/>
  <c r="F220" i="17"/>
  <c r="E220" i="17"/>
  <c r="D220" i="17"/>
  <c r="C220" i="17"/>
  <c r="B220" i="17"/>
  <c r="H219" i="17"/>
  <c r="G219" i="17"/>
  <c r="F219" i="17"/>
  <c r="E219" i="17"/>
  <c r="D219" i="17"/>
  <c r="C219" i="17"/>
  <c r="B219" i="17"/>
  <c r="H218" i="17"/>
  <c r="G218" i="17"/>
  <c r="F218" i="17"/>
  <c r="E218" i="17"/>
  <c r="D218" i="17"/>
  <c r="C218" i="17"/>
  <c r="B218" i="17"/>
  <c r="H217" i="17"/>
  <c r="G217" i="17"/>
  <c r="F217" i="17"/>
  <c r="E217" i="17"/>
  <c r="D217" i="17"/>
  <c r="C217" i="17"/>
  <c r="B217" i="17"/>
  <c r="H211" i="17"/>
  <c r="G211" i="17"/>
  <c r="F211" i="17"/>
  <c r="E211" i="17"/>
  <c r="D211" i="17"/>
  <c r="C211" i="17"/>
  <c r="B211" i="17"/>
  <c r="H210" i="17"/>
  <c r="G210" i="17"/>
  <c r="F210" i="17"/>
  <c r="E210" i="17"/>
  <c r="D210" i="17"/>
  <c r="C210" i="17"/>
  <c r="B210" i="17"/>
  <c r="H209" i="17"/>
  <c r="G209" i="17"/>
  <c r="F209" i="17"/>
  <c r="E209" i="17"/>
  <c r="D209" i="17"/>
  <c r="C209" i="17"/>
  <c r="B209" i="17"/>
  <c r="H208" i="17"/>
  <c r="G208" i="17"/>
  <c r="F208" i="17"/>
  <c r="E208" i="17"/>
  <c r="D208" i="17"/>
  <c r="C208" i="17"/>
  <c r="B208" i="17"/>
  <c r="H207" i="17"/>
  <c r="G207" i="17"/>
  <c r="F207" i="17"/>
  <c r="E207" i="17"/>
  <c r="D207" i="17"/>
  <c r="C207" i="17"/>
  <c r="B207" i="17"/>
  <c r="H206" i="17"/>
  <c r="G206" i="17"/>
  <c r="F206" i="17"/>
  <c r="E206" i="17"/>
  <c r="D206" i="17"/>
  <c r="C206" i="17"/>
  <c r="B206" i="17"/>
  <c r="H205" i="17"/>
  <c r="G205" i="17"/>
  <c r="F205" i="17"/>
  <c r="E205" i="17"/>
  <c r="D205" i="17"/>
  <c r="C205" i="17"/>
  <c r="B205" i="17"/>
  <c r="H204" i="17"/>
  <c r="G204" i="17"/>
  <c r="F204" i="17"/>
  <c r="E204" i="17"/>
  <c r="D204" i="17"/>
  <c r="C204" i="17"/>
  <c r="B204" i="17"/>
  <c r="H203" i="17"/>
  <c r="G203" i="17"/>
  <c r="F203" i="17"/>
  <c r="E203" i="17"/>
  <c r="D203" i="17"/>
  <c r="C203" i="17"/>
  <c r="B203" i="17"/>
  <c r="H202" i="17"/>
  <c r="G202" i="17"/>
  <c r="F202" i="17"/>
  <c r="E202" i="17"/>
  <c r="D202" i="17"/>
  <c r="C202" i="17"/>
  <c r="B202" i="17"/>
  <c r="H201" i="17"/>
  <c r="G201" i="17"/>
  <c r="F201" i="17"/>
  <c r="E201" i="17"/>
  <c r="D201" i="17"/>
  <c r="C201" i="17"/>
  <c r="B201" i="17"/>
  <c r="H200" i="17"/>
  <c r="G200" i="17"/>
  <c r="F200" i="17"/>
  <c r="E200" i="17"/>
  <c r="D200" i="17"/>
  <c r="C200" i="17"/>
  <c r="B200" i="17"/>
  <c r="H199" i="17"/>
  <c r="G199" i="17"/>
  <c r="F199" i="17"/>
  <c r="E199" i="17"/>
  <c r="D199" i="17"/>
  <c r="C199" i="17"/>
  <c r="B199" i="17"/>
  <c r="H198" i="17"/>
  <c r="G198" i="17"/>
  <c r="F198" i="17"/>
  <c r="E198" i="17"/>
  <c r="D198" i="17"/>
  <c r="C198" i="17"/>
  <c r="B198" i="17"/>
  <c r="H197" i="17"/>
  <c r="G197" i="17"/>
  <c r="F197" i="17"/>
  <c r="E197" i="17"/>
  <c r="D197" i="17"/>
  <c r="C197" i="17"/>
  <c r="B197" i="17"/>
  <c r="H196" i="17"/>
  <c r="G196" i="17"/>
  <c r="F196" i="17"/>
  <c r="E196" i="17"/>
  <c r="D196" i="17"/>
  <c r="C196" i="17"/>
  <c r="B196" i="17"/>
  <c r="H195" i="17"/>
  <c r="G195" i="17"/>
  <c r="F195" i="17"/>
  <c r="E195" i="17"/>
  <c r="D195" i="17"/>
  <c r="C195" i="17"/>
  <c r="B195" i="17"/>
  <c r="H194" i="17"/>
  <c r="G194" i="17"/>
  <c r="F194" i="17"/>
  <c r="E194" i="17"/>
  <c r="D194" i="17"/>
  <c r="C194" i="17"/>
  <c r="B194" i="17"/>
  <c r="H193" i="17"/>
  <c r="G193" i="17"/>
  <c r="F193" i="17"/>
  <c r="E193" i="17"/>
  <c r="D193" i="17"/>
  <c r="C193" i="17"/>
  <c r="B193" i="17"/>
  <c r="H192" i="17"/>
  <c r="G192" i="17"/>
  <c r="F192" i="17"/>
  <c r="E192" i="17"/>
  <c r="D192" i="17"/>
  <c r="C192" i="17"/>
  <c r="B192" i="17"/>
  <c r="H191" i="17"/>
  <c r="G191" i="17"/>
  <c r="F191" i="17"/>
  <c r="E191" i="17"/>
  <c r="D191" i="17"/>
  <c r="C191" i="17"/>
  <c r="B191" i="17"/>
  <c r="H185" i="17"/>
  <c r="G185" i="17"/>
  <c r="F185" i="17"/>
  <c r="E185" i="17"/>
  <c r="D185" i="17"/>
  <c r="C185" i="17"/>
  <c r="B185" i="17"/>
  <c r="H184" i="17"/>
  <c r="G184" i="17"/>
  <c r="F184" i="17"/>
  <c r="E184" i="17"/>
  <c r="D184" i="17"/>
  <c r="C184" i="17"/>
  <c r="B184" i="17"/>
  <c r="H183" i="17"/>
  <c r="G183" i="17"/>
  <c r="F183" i="17"/>
  <c r="E183" i="17"/>
  <c r="D183" i="17"/>
  <c r="C183" i="17"/>
  <c r="B183" i="17"/>
  <c r="H182" i="17"/>
  <c r="G182" i="17"/>
  <c r="F182" i="17"/>
  <c r="E182" i="17"/>
  <c r="D182" i="17"/>
  <c r="C182" i="17"/>
  <c r="B182" i="17"/>
  <c r="H181" i="17"/>
  <c r="G181" i="17"/>
  <c r="F181" i="17"/>
  <c r="E181" i="17"/>
  <c r="D181" i="17"/>
  <c r="C181" i="17"/>
  <c r="B181" i="17"/>
  <c r="H180" i="17"/>
  <c r="G180" i="17"/>
  <c r="F180" i="17"/>
  <c r="E180" i="17"/>
  <c r="D180" i="17"/>
  <c r="C180" i="17"/>
  <c r="B180" i="17"/>
  <c r="H179" i="17"/>
  <c r="G179" i="17"/>
  <c r="F179" i="17"/>
  <c r="E179" i="17"/>
  <c r="D179" i="17"/>
  <c r="C179" i="17"/>
  <c r="B179" i="17"/>
  <c r="H178" i="17"/>
  <c r="G178" i="17"/>
  <c r="F178" i="17"/>
  <c r="E178" i="17"/>
  <c r="D178" i="17"/>
  <c r="C178" i="17"/>
  <c r="B178" i="17"/>
  <c r="H177" i="17"/>
  <c r="G177" i="17"/>
  <c r="F177" i="17"/>
  <c r="E177" i="17"/>
  <c r="D177" i="17"/>
  <c r="C177" i="17"/>
  <c r="B177" i="17"/>
  <c r="H176" i="17"/>
  <c r="G176" i="17"/>
  <c r="F176" i="17"/>
  <c r="E176" i="17"/>
  <c r="D176" i="17"/>
  <c r="C176" i="17"/>
  <c r="B176" i="17"/>
  <c r="H175" i="17"/>
  <c r="G175" i="17"/>
  <c r="F175" i="17"/>
  <c r="E175" i="17"/>
  <c r="D175" i="17"/>
  <c r="C175" i="17"/>
  <c r="B175" i="17"/>
  <c r="H174" i="17"/>
  <c r="G174" i="17"/>
  <c r="F174" i="17"/>
  <c r="E174" i="17"/>
  <c r="D174" i="17"/>
  <c r="C174" i="17"/>
  <c r="B174" i="17"/>
  <c r="H173" i="17"/>
  <c r="G173" i="17"/>
  <c r="F173" i="17"/>
  <c r="E173" i="17"/>
  <c r="D173" i="17"/>
  <c r="C173" i="17"/>
  <c r="B173" i="17"/>
  <c r="H172" i="17"/>
  <c r="G172" i="17"/>
  <c r="F172" i="17"/>
  <c r="E172" i="17"/>
  <c r="D172" i="17"/>
  <c r="C172" i="17"/>
  <c r="B172" i="17"/>
  <c r="H171" i="17"/>
  <c r="G171" i="17"/>
  <c r="F171" i="17"/>
  <c r="E171" i="17"/>
  <c r="D171" i="17"/>
  <c r="C171" i="17"/>
  <c r="B171" i="17"/>
  <c r="H170" i="17"/>
  <c r="G170" i="17"/>
  <c r="F170" i="17"/>
  <c r="E170" i="17"/>
  <c r="D170" i="17"/>
  <c r="C170" i="17"/>
  <c r="B170" i="17"/>
  <c r="H169" i="17"/>
  <c r="G169" i="17"/>
  <c r="F169" i="17"/>
  <c r="E169" i="17"/>
  <c r="D169" i="17"/>
  <c r="C169" i="17"/>
  <c r="B169" i="17"/>
  <c r="H168" i="17"/>
  <c r="G168" i="17"/>
  <c r="F168" i="17"/>
  <c r="E168" i="17"/>
  <c r="D168" i="17"/>
  <c r="C168" i="17"/>
  <c r="B168" i="17"/>
  <c r="H167" i="17"/>
  <c r="G167" i="17"/>
  <c r="F167" i="17"/>
  <c r="E167" i="17"/>
  <c r="D167" i="17"/>
  <c r="C167" i="17"/>
  <c r="B167" i="17"/>
  <c r="H166" i="17"/>
  <c r="G166" i="17"/>
  <c r="F166" i="17"/>
  <c r="E166" i="17"/>
  <c r="D166" i="17"/>
  <c r="C166" i="17"/>
  <c r="B166" i="17"/>
  <c r="H165" i="17"/>
  <c r="G165" i="17"/>
  <c r="F165" i="17"/>
  <c r="E165" i="17"/>
  <c r="D165" i="17"/>
  <c r="C165" i="17"/>
  <c r="B165" i="17"/>
  <c r="H159" i="17"/>
  <c r="G159" i="17"/>
  <c r="F159" i="17"/>
  <c r="E159" i="17"/>
  <c r="D159" i="17"/>
  <c r="C159" i="17"/>
  <c r="B159" i="17"/>
  <c r="H158" i="17"/>
  <c r="G158" i="17"/>
  <c r="F158" i="17"/>
  <c r="E158" i="17"/>
  <c r="D158" i="17"/>
  <c r="C158" i="17"/>
  <c r="B158" i="17"/>
  <c r="H157" i="17"/>
  <c r="G157" i="17"/>
  <c r="F157" i="17"/>
  <c r="E157" i="17"/>
  <c r="D157" i="17"/>
  <c r="C157" i="17"/>
  <c r="B157" i="17"/>
  <c r="H156" i="17"/>
  <c r="G156" i="17"/>
  <c r="F156" i="17"/>
  <c r="E156" i="17"/>
  <c r="D156" i="17"/>
  <c r="C156" i="17"/>
  <c r="B156" i="17"/>
  <c r="H155" i="17"/>
  <c r="G155" i="17"/>
  <c r="F155" i="17"/>
  <c r="E155" i="17"/>
  <c r="D155" i="17"/>
  <c r="C155" i="17"/>
  <c r="B155" i="17"/>
  <c r="H154" i="17"/>
  <c r="G154" i="17"/>
  <c r="F154" i="17"/>
  <c r="E154" i="17"/>
  <c r="D154" i="17"/>
  <c r="C154" i="17"/>
  <c r="B154" i="17"/>
  <c r="H153" i="17"/>
  <c r="G153" i="17"/>
  <c r="F153" i="17"/>
  <c r="E153" i="17"/>
  <c r="D153" i="17"/>
  <c r="C153" i="17"/>
  <c r="B153" i="17"/>
  <c r="H152" i="17"/>
  <c r="G152" i="17"/>
  <c r="F152" i="17"/>
  <c r="E152" i="17"/>
  <c r="D152" i="17"/>
  <c r="C152" i="17"/>
  <c r="B152" i="17"/>
  <c r="H151" i="17"/>
  <c r="G151" i="17"/>
  <c r="F151" i="17"/>
  <c r="E151" i="17"/>
  <c r="D151" i="17"/>
  <c r="C151" i="17"/>
  <c r="B151" i="17"/>
  <c r="H150" i="17"/>
  <c r="G150" i="17"/>
  <c r="F150" i="17"/>
  <c r="E150" i="17"/>
  <c r="D150" i="17"/>
  <c r="C150" i="17"/>
  <c r="B150" i="17"/>
  <c r="H149" i="17"/>
  <c r="G149" i="17"/>
  <c r="F149" i="17"/>
  <c r="E149" i="17"/>
  <c r="D149" i="17"/>
  <c r="C149" i="17"/>
  <c r="B149" i="17"/>
  <c r="H148" i="17"/>
  <c r="G148" i="17"/>
  <c r="F148" i="17"/>
  <c r="E148" i="17"/>
  <c r="D148" i="17"/>
  <c r="C148" i="17"/>
  <c r="B148" i="17"/>
  <c r="H147" i="17"/>
  <c r="G147" i="17"/>
  <c r="F147" i="17"/>
  <c r="E147" i="17"/>
  <c r="D147" i="17"/>
  <c r="C147" i="17"/>
  <c r="B147" i="17"/>
  <c r="H146" i="17"/>
  <c r="G146" i="17"/>
  <c r="F146" i="17"/>
  <c r="E146" i="17"/>
  <c r="D146" i="17"/>
  <c r="C146" i="17"/>
  <c r="B146" i="17"/>
  <c r="H145" i="17"/>
  <c r="G145" i="17"/>
  <c r="F145" i="17"/>
  <c r="E145" i="17"/>
  <c r="D145" i="17"/>
  <c r="C145" i="17"/>
  <c r="B145" i="17"/>
  <c r="H144" i="17"/>
  <c r="G144" i="17"/>
  <c r="F144" i="17"/>
  <c r="E144" i="17"/>
  <c r="D144" i="17"/>
  <c r="C144" i="17"/>
  <c r="B144" i="17"/>
  <c r="H143" i="17"/>
  <c r="G143" i="17"/>
  <c r="F143" i="17"/>
  <c r="E143" i="17"/>
  <c r="D143" i="17"/>
  <c r="C143" i="17"/>
  <c r="B143" i="17"/>
  <c r="H142" i="17"/>
  <c r="G142" i="17"/>
  <c r="F142" i="17"/>
  <c r="E142" i="17"/>
  <c r="D142" i="17"/>
  <c r="C142" i="17"/>
  <c r="B142" i="17"/>
  <c r="H141" i="17"/>
  <c r="G141" i="17"/>
  <c r="F141" i="17"/>
  <c r="E141" i="17"/>
  <c r="D141" i="17"/>
  <c r="C141" i="17"/>
  <c r="B141" i="17"/>
  <c r="H140" i="17"/>
  <c r="G140" i="17"/>
  <c r="F140" i="17"/>
  <c r="E140" i="17"/>
  <c r="D140" i="17"/>
  <c r="C140" i="17"/>
  <c r="B140" i="17"/>
  <c r="H139" i="17"/>
  <c r="G139" i="17"/>
  <c r="F139" i="17"/>
  <c r="E139" i="17"/>
  <c r="D139" i="17"/>
  <c r="C139" i="17"/>
  <c r="B139" i="17"/>
  <c r="H133" i="17"/>
  <c r="G133" i="17"/>
  <c r="F133" i="17"/>
  <c r="E133" i="17"/>
  <c r="D133" i="17"/>
  <c r="C133" i="17"/>
  <c r="B133" i="17"/>
  <c r="H132" i="17"/>
  <c r="G132" i="17"/>
  <c r="F132" i="17"/>
  <c r="E132" i="17"/>
  <c r="D132" i="17"/>
  <c r="C132" i="17"/>
  <c r="B132" i="17"/>
  <c r="H131" i="17"/>
  <c r="G131" i="17"/>
  <c r="F131" i="17"/>
  <c r="E131" i="17"/>
  <c r="D131" i="17"/>
  <c r="C131" i="17"/>
  <c r="B131" i="17"/>
  <c r="H130" i="17"/>
  <c r="G130" i="17"/>
  <c r="F130" i="17"/>
  <c r="E130" i="17"/>
  <c r="D130" i="17"/>
  <c r="C130" i="17"/>
  <c r="B130" i="17"/>
  <c r="H129" i="17"/>
  <c r="G129" i="17"/>
  <c r="F129" i="17"/>
  <c r="E129" i="17"/>
  <c r="D129" i="17"/>
  <c r="C129" i="17"/>
  <c r="B129" i="17"/>
  <c r="H128" i="17"/>
  <c r="G128" i="17"/>
  <c r="F128" i="17"/>
  <c r="E128" i="17"/>
  <c r="D128" i="17"/>
  <c r="C128" i="17"/>
  <c r="B128" i="17"/>
  <c r="H127" i="17"/>
  <c r="G127" i="17"/>
  <c r="F127" i="17"/>
  <c r="E127" i="17"/>
  <c r="D127" i="17"/>
  <c r="C127" i="17"/>
  <c r="B127" i="17"/>
  <c r="H126" i="17"/>
  <c r="G126" i="17"/>
  <c r="F126" i="17"/>
  <c r="E126" i="17"/>
  <c r="D126" i="17"/>
  <c r="C126" i="17"/>
  <c r="B126" i="17"/>
  <c r="H125" i="17"/>
  <c r="G125" i="17"/>
  <c r="F125" i="17"/>
  <c r="E125" i="17"/>
  <c r="D125" i="17"/>
  <c r="C125" i="17"/>
  <c r="B125" i="17"/>
  <c r="H124" i="17"/>
  <c r="G124" i="17"/>
  <c r="F124" i="17"/>
  <c r="E124" i="17"/>
  <c r="D124" i="17"/>
  <c r="C124" i="17"/>
  <c r="B124" i="17"/>
  <c r="H123" i="17"/>
  <c r="G123" i="17"/>
  <c r="F123" i="17"/>
  <c r="E123" i="17"/>
  <c r="D123" i="17"/>
  <c r="C123" i="17"/>
  <c r="B123" i="17"/>
  <c r="H122" i="17"/>
  <c r="G122" i="17"/>
  <c r="F122" i="17"/>
  <c r="E122" i="17"/>
  <c r="D122" i="17"/>
  <c r="C122" i="17"/>
  <c r="B122" i="17"/>
  <c r="H121" i="17"/>
  <c r="G121" i="17"/>
  <c r="F121" i="17"/>
  <c r="E121" i="17"/>
  <c r="D121" i="17"/>
  <c r="C121" i="17"/>
  <c r="B121" i="17"/>
  <c r="H120" i="17"/>
  <c r="G120" i="17"/>
  <c r="F120" i="17"/>
  <c r="E120" i="17"/>
  <c r="D120" i="17"/>
  <c r="C120" i="17"/>
  <c r="B120" i="17"/>
  <c r="H119" i="17"/>
  <c r="G119" i="17"/>
  <c r="F119" i="17"/>
  <c r="E119" i="17"/>
  <c r="D119" i="17"/>
  <c r="C119" i="17"/>
  <c r="B119" i="17"/>
  <c r="H118" i="17"/>
  <c r="G118" i="17"/>
  <c r="F118" i="17"/>
  <c r="E118" i="17"/>
  <c r="D118" i="17"/>
  <c r="C118" i="17"/>
  <c r="B118" i="17"/>
  <c r="H117" i="17"/>
  <c r="G117" i="17"/>
  <c r="F117" i="17"/>
  <c r="E117" i="17"/>
  <c r="D117" i="17"/>
  <c r="C117" i="17"/>
  <c r="B117" i="17"/>
  <c r="H116" i="17"/>
  <c r="G116" i="17"/>
  <c r="F116" i="17"/>
  <c r="E116" i="17"/>
  <c r="D116" i="17"/>
  <c r="C116" i="17"/>
  <c r="B116" i="17"/>
  <c r="H115" i="17"/>
  <c r="G115" i="17"/>
  <c r="F115" i="17"/>
  <c r="E115" i="17"/>
  <c r="D115" i="17"/>
  <c r="C115" i="17"/>
  <c r="B115" i="17"/>
  <c r="H114" i="17"/>
  <c r="G114" i="17"/>
  <c r="F114" i="17"/>
  <c r="E114" i="17"/>
  <c r="D114" i="17"/>
  <c r="C114" i="17"/>
  <c r="B114" i="17"/>
  <c r="H113" i="17"/>
  <c r="G113" i="17"/>
  <c r="F113" i="17"/>
  <c r="E113" i="17"/>
  <c r="D113" i="17"/>
  <c r="C113" i="17"/>
  <c r="B113" i="17"/>
  <c r="H107" i="17"/>
  <c r="G107" i="17"/>
  <c r="F107" i="17"/>
  <c r="E107" i="17"/>
  <c r="D107" i="17"/>
  <c r="C107" i="17"/>
  <c r="B107" i="17"/>
  <c r="H106" i="17"/>
  <c r="G106" i="17"/>
  <c r="F106" i="17"/>
  <c r="E106" i="17"/>
  <c r="D106" i="17"/>
  <c r="C106" i="17"/>
  <c r="B106" i="17"/>
  <c r="H105" i="17"/>
  <c r="G105" i="17"/>
  <c r="F105" i="17"/>
  <c r="E105" i="17"/>
  <c r="D105" i="17"/>
  <c r="C105" i="17"/>
  <c r="B105" i="17"/>
  <c r="H104" i="17"/>
  <c r="G104" i="17"/>
  <c r="F104" i="17"/>
  <c r="E104" i="17"/>
  <c r="D104" i="17"/>
  <c r="C104" i="17"/>
  <c r="B104" i="17"/>
  <c r="H103" i="17"/>
  <c r="G103" i="17"/>
  <c r="F103" i="17"/>
  <c r="E103" i="17"/>
  <c r="D103" i="17"/>
  <c r="C103" i="17"/>
  <c r="B103" i="17"/>
  <c r="H102" i="17"/>
  <c r="G102" i="17"/>
  <c r="F102" i="17"/>
  <c r="E102" i="17"/>
  <c r="D102" i="17"/>
  <c r="C102" i="17"/>
  <c r="B102" i="17"/>
  <c r="H101" i="17"/>
  <c r="G101" i="17"/>
  <c r="F101" i="17"/>
  <c r="E101" i="17"/>
  <c r="D101" i="17"/>
  <c r="C101" i="17"/>
  <c r="B101" i="17"/>
  <c r="H100" i="17"/>
  <c r="G100" i="17"/>
  <c r="F100" i="17"/>
  <c r="E100" i="17"/>
  <c r="D100" i="17"/>
  <c r="C100" i="17"/>
  <c r="B100" i="17"/>
  <c r="H99" i="17"/>
  <c r="G99" i="17"/>
  <c r="F99" i="17"/>
  <c r="E99" i="17"/>
  <c r="D99" i="17"/>
  <c r="C99" i="17"/>
  <c r="B99" i="17"/>
  <c r="H98" i="17"/>
  <c r="G98" i="17"/>
  <c r="F98" i="17"/>
  <c r="E98" i="17"/>
  <c r="D98" i="17"/>
  <c r="C98" i="17"/>
  <c r="B98" i="17"/>
  <c r="H97" i="17"/>
  <c r="G97" i="17"/>
  <c r="F97" i="17"/>
  <c r="E97" i="17"/>
  <c r="D97" i="17"/>
  <c r="C97" i="17"/>
  <c r="B97" i="17"/>
  <c r="H96" i="17"/>
  <c r="G96" i="17"/>
  <c r="F96" i="17"/>
  <c r="E96" i="17"/>
  <c r="D96" i="17"/>
  <c r="C96" i="17"/>
  <c r="B96" i="17"/>
  <c r="H95" i="17"/>
  <c r="G95" i="17"/>
  <c r="F95" i="17"/>
  <c r="E95" i="17"/>
  <c r="D95" i="17"/>
  <c r="C95" i="17"/>
  <c r="B95" i="17"/>
  <c r="H94" i="17"/>
  <c r="G94" i="17"/>
  <c r="F94" i="17"/>
  <c r="E94" i="17"/>
  <c r="D94" i="17"/>
  <c r="C94" i="17"/>
  <c r="B94" i="17"/>
  <c r="H93" i="17"/>
  <c r="G93" i="17"/>
  <c r="F93" i="17"/>
  <c r="E93" i="17"/>
  <c r="D93" i="17"/>
  <c r="C93" i="17"/>
  <c r="B93" i="17"/>
  <c r="H92" i="17"/>
  <c r="G92" i="17"/>
  <c r="F92" i="17"/>
  <c r="E92" i="17"/>
  <c r="D92" i="17"/>
  <c r="C92" i="17"/>
  <c r="B92" i="17"/>
  <c r="H91" i="17"/>
  <c r="G91" i="17"/>
  <c r="F91" i="17"/>
  <c r="E91" i="17"/>
  <c r="D91" i="17"/>
  <c r="C91" i="17"/>
  <c r="B91" i="17"/>
  <c r="H90" i="17"/>
  <c r="G90" i="17"/>
  <c r="F90" i="17"/>
  <c r="E90" i="17"/>
  <c r="D90" i="17"/>
  <c r="C90" i="17"/>
  <c r="B90" i="17"/>
  <c r="H89" i="17"/>
  <c r="G89" i="17"/>
  <c r="F89" i="17"/>
  <c r="E89" i="17"/>
  <c r="D89" i="17"/>
  <c r="C89" i="17"/>
  <c r="B89" i="17"/>
  <c r="H88" i="17"/>
  <c r="G88" i="17"/>
  <c r="F88" i="17"/>
  <c r="E88" i="17"/>
  <c r="D88" i="17"/>
  <c r="C88" i="17"/>
  <c r="B88" i="17"/>
  <c r="H87" i="17"/>
  <c r="G87" i="17"/>
  <c r="F87" i="17"/>
  <c r="E87" i="17"/>
  <c r="D87" i="17"/>
  <c r="C87" i="17"/>
  <c r="B87" i="17"/>
  <c r="H82" i="17"/>
  <c r="G82" i="17"/>
  <c r="F82" i="17"/>
  <c r="E82" i="17"/>
  <c r="D82" i="17"/>
  <c r="C82" i="17"/>
  <c r="B82" i="17"/>
  <c r="H81" i="17"/>
  <c r="G81" i="17"/>
  <c r="F81" i="17"/>
  <c r="E81" i="17"/>
  <c r="D81" i="17"/>
  <c r="C81" i="17"/>
  <c r="B81" i="17"/>
  <c r="H80" i="17"/>
  <c r="G80" i="17"/>
  <c r="F80" i="17"/>
  <c r="E80" i="17"/>
  <c r="D80" i="17"/>
  <c r="C80" i="17"/>
  <c r="B80" i="17"/>
  <c r="H79" i="17"/>
  <c r="G79" i="17"/>
  <c r="F79" i="17"/>
  <c r="E79" i="17"/>
  <c r="D79" i="17"/>
  <c r="C79" i="17"/>
  <c r="B79" i="17"/>
  <c r="H78" i="17"/>
  <c r="G78" i="17"/>
  <c r="F78" i="17"/>
  <c r="E78" i="17"/>
  <c r="D78" i="17"/>
  <c r="C78" i="17"/>
  <c r="B78" i="17"/>
  <c r="H77" i="17"/>
  <c r="G77" i="17"/>
  <c r="F77" i="17"/>
  <c r="E77" i="17"/>
  <c r="D77" i="17"/>
  <c r="C77" i="17"/>
  <c r="B77" i="17"/>
  <c r="H76" i="17"/>
  <c r="G76" i="17"/>
  <c r="F76" i="17"/>
  <c r="E76" i="17"/>
  <c r="D76" i="17"/>
  <c r="C76" i="17"/>
  <c r="B76" i="17"/>
  <c r="H75" i="17"/>
  <c r="G75" i="17"/>
  <c r="F75" i="17"/>
  <c r="E75" i="17"/>
  <c r="D75" i="17"/>
  <c r="C75" i="17"/>
  <c r="B75" i="17"/>
  <c r="H74" i="17"/>
  <c r="G74" i="17"/>
  <c r="F74" i="17"/>
  <c r="E74" i="17"/>
  <c r="D74" i="17"/>
  <c r="C74" i="17"/>
  <c r="B74" i="17"/>
  <c r="H73" i="17"/>
  <c r="G73" i="17"/>
  <c r="F73" i="17"/>
  <c r="E73" i="17"/>
  <c r="D73" i="17"/>
  <c r="C73" i="17"/>
  <c r="B73" i="17"/>
  <c r="H72" i="17"/>
  <c r="G72" i="17"/>
  <c r="F72" i="17"/>
  <c r="E72" i="17"/>
  <c r="D72" i="17"/>
  <c r="C72" i="17"/>
  <c r="B72" i="17"/>
  <c r="H71" i="17"/>
  <c r="G71" i="17"/>
  <c r="F71" i="17"/>
  <c r="E71" i="17"/>
  <c r="D71" i="17"/>
  <c r="C71" i="17"/>
  <c r="B71" i="17"/>
  <c r="H70" i="17"/>
  <c r="G70" i="17"/>
  <c r="F70" i="17"/>
  <c r="E70" i="17"/>
  <c r="D70" i="17"/>
  <c r="C70" i="17"/>
  <c r="B70" i="17"/>
  <c r="H69" i="17"/>
  <c r="G69" i="17"/>
  <c r="F69" i="17"/>
  <c r="E69" i="17"/>
  <c r="D69" i="17"/>
  <c r="C69" i="17"/>
  <c r="B69" i="17"/>
  <c r="H68" i="17"/>
  <c r="G68" i="17"/>
  <c r="F68" i="17"/>
  <c r="E68" i="17"/>
  <c r="D68" i="17"/>
  <c r="C68" i="17"/>
  <c r="B68" i="17"/>
  <c r="H67" i="17"/>
  <c r="G67" i="17"/>
  <c r="F67" i="17"/>
  <c r="E67" i="17"/>
  <c r="D67" i="17"/>
  <c r="C67" i="17"/>
  <c r="B67" i="17"/>
  <c r="H66" i="17"/>
  <c r="G66" i="17"/>
  <c r="F66" i="17"/>
  <c r="E66" i="17"/>
  <c r="D66" i="17"/>
  <c r="C66" i="17"/>
  <c r="B66" i="17"/>
  <c r="H65" i="17"/>
  <c r="G65" i="17"/>
  <c r="F65" i="17"/>
  <c r="E65" i="17"/>
  <c r="D65" i="17"/>
  <c r="C65" i="17"/>
  <c r="B65" i="17"/>
  <c r="H64" i="17"/>
  <c r="G64" i="17"/>
  <c r="F64" i="17"/>
  <c r="E64" i="17"/>
  <c r="D64" i="17"/>
  <c r="C64" i="17"/>
  <c r="B64" i="17"/>
  <c r="H63" i="17"/>
  <c r="G63" i="17"/>
  <c r="F63" i="17"/>
  <c r="E63" i="17"/>
  <c r="D63" i="17"/>
  <c r="C63" i="17"/>
  <c r="B63" i="17"/>
  <c r="H62" i="17"/>
  <c r="G62" i="17"/>
  <c r="F62" i="17"/>
  <c r="E62" i="17"/>
  <c r="D62" i="17"/>
  <c r="C62" i="17"/>
  <c r="B62" i="17"/>
  <c r="H57" i="17"/>
  <c r="G57" i="17"/>
  <c r="F57" i="17"/>
  <c r="E57" i="17"/>
  <c r="D57" i="17"/>
  <c r="C57" i="17"/>
  <c r="B57" i="17"/>
  <c r="H56" i="17"/>
  <c r="G56" i="17"/>
  <c r="F56" i="17"/>
  <c r="E56" i="17"/>
  <c r="D56" i="17"/>
  <c r="C56" i="17"/>
  <c r="B56" i="17"/>
  <c r="H55" i="17"/>
  <c r="G55" i="17"/>
  <c r="F55" i="17"/>
  <c r="E55" i="17"/>
  <c r="D55" i="17"/>
  <c r="C55" i="17"/>
  <c r="B55" i="17"/>
  <c r="H54" i="17"/>
  <c r="G54" i="17"/>
  <c r="F54" i="17"/>
  <c r="E54" i="17"/>
  <c r="D54" i="17"/>
  <c r="C54" i="17"/>
  <c r="B54" i="17"/>
  <c r="H53" i="17"/>
  <c r="G53" i="17"/>
  <c r="F53" i="17"/>
  <c r="E53" i="17"/>
  <c r="D53" i="17"/>
  <c r="C53" i="17"/>
  <c r="B53" i="17"/>
  <c r="H52" i="17"/>
  <c r="G52" i="17"/>
  <c r="F52" i="17"/>
  <c r="E52" i="17"/>
  <c r="D52" i="17"/>
  <c r="C52" i="17"/>
  <c r="B52" i="17"/>
  <c r="H51" i="17"/>
  <c r="G51" i="17"/>
  <c r="F51" i="17"/>
  <c r="E51" i="17"/>
  <c r="D51" i="17"/>
  <c r="C51" i="17"/>
  <c r="B51" i="17"/>
  <c r="H50" i="17"/>
  <c r="G50" i="17"/>
  <c r="F50" i="17"/>
  <c r="E50" i="17"/>
  <c r="D50" i="17"/>
  <c r="C50" i="17"/>
  <c r="B50" i="17"/>
  <c r="H49" i="17"/>
  <c r="G49" i="17"/>
  <c r="F49" i="17"/>
  <c r="E49" i="17"/>
  <c r="D49" i="17"/>
  <c r="C49" i="17"/>
  <c r="B49" i="17"/>
  <c r="H48" i="17"/>
  <c r="G48" i="17"/>
  <c r="F48" i="17"/>
  <c r="E48" i="17"/>
  <c r="D48" i="17"/>
  <c r="C48" i="17"/>
  <c r="B48" i="17"/>
  <c r="H47" i="17"/>
  <c r="G47" i="17"/>
  <c r="F47" i="17"/>
  <c r="E47" i="17"/>
  <c r="D47" i="17"/>
  <c r="C47" i="17"/>
  <c r="B47" i="17"/>
  <c r="H46" i="17"/>
  <c r="G46" i="17"/>
  <c r="F46" i="17"/>
  <c r="E46" i="17"/>
  <c r="D46" i="17"/>
  <c r="C46" i="17"/>
  <c r="B46" i="17"/>
  <c r="H45" i="17"/>
  <c r="G45" i="17"/>
  <c r="F45" i="17"/>
  <c r="E45" i="17"/>
  <c r="D45" i="17"/>
  <c r="C45" i="17"/>
  <c r="B45" i="17"/>
  <c r="H44" i="17"/>
  <c r="G44" i="17"/>
  <c r="F44" i="17"/>
  <c r="E44" i="17"/>
  <c r="D44" i="17"/>
  <c r="C44" i="17"/>
  <c r="B44" i="17"/>
  <c r="H43" i="17"/>
  <c r="G43" i="17"/>
  <c r="F43" i="17"/>
  <c r="E43" i="17"/>
  <c r="D43" i="17"/>
  <c r="C43" i="17"/>
  <c r="B43" i="17"/>
  <c r="H42" i="17"/>
  <c r="G42" i="17"/>
  <c r="F42" i="17"/>
  <c r="E42" i="17"/>
  <c r="D42" i="17"/>
  <c r="C42" i="17"/>
  <c r="B42" i="17"/>
  <c r="H41" i="17"/>
  <c r="G41" i="17"/>
  <c r="F41" i="17"/>
  <c r="E41" i="17"/>
  <c r="D41" i="17"/>
  <c r="C41" i="17"/>
  <c r="B41" i="17"/>
  <c r="H40" i="17"/>
  <c r="G40" i="17"/>
  <c r="F40" i="17"/>
  <c r="E40" i="17"/>
  <c r="D40" i="17"/>
  <c r="C40" i="17"/>
  <c r="B40" i="17"/>
  <c r="H39" i="17"/>
  <c r="G39" i="17"/>
  <c r="F39" i="17"/>
  <c r="E39" i="17"/>
  <c r="D39" i="17"/>
  <c r="C39" i="17"/>
  <c r="B39" i="17"/>
  <c r="H38" i="17"/>
  <c r="G38" i="17"/>
  <c r="F38" i="17"/>
  <c r="E38" i="17"/>
  <c r="D38" i="17"/>
  <c r="C38" i="17"/>
  <c r="B38" i="17"/>
  <c r="H37" i="17"/>
  <c r="G37" i="17"/>
  <c r="F37" i="17"/>
  <c r="E37" i="17"/>
  <c r="D37" i="17"/>
  <c r="C37" i="17"/>
  <c r="B37" i="17"/>
  <c r="G13" i="17"/>
  <c r="G14" i="17"/>
  <c r="G15" i="17"/>
  <c r="G16" i="17"/>
  <c r="G17" i="17"/>
  <c r="G18" i="17"/>
  <c r="G19" i="17"/>
  <c r="G20" i="17"/>
  <c r="G21" i="17"/>
  <c r="G22" i="17"/>
  <c r="G23" i="17"/>
  <c r="G24" i="17"/>
  <c r="G25" i="17"/>
  <c r="G26" i="17"/>
  <c r="G27" i="17"/>
  <c r="G28" i="17"/>
  <c r="G29" i="17"/>
  <c r="G30" i="17"/>
  <c r="G31" i="17"/>
  <c r="G32" i="17"/>
  <c r="H13" i="17"/>
  <c r="H14" i="17"/>
  <c r="H15" i="17"/>
  <c r="H16" i="17"/>
  <c r="H17" i="17"/>
  <c r="H18" i="17"/>
  <c r="H19" i="17"/>
  <c r="H20" i="17"/>
  <c r="H21" i="17"/>
  <c r="H22" i="17"/>
  <c r="H23" i="17"/>
  <c r="H24" i="17"/>
  <c r="H25" i="17"/>
  <c r="H26" i="17"/>
  <c r="H27" i="17"/>
  <c r="H28" i="17"/>
  <c r="H29" i="17"/>
  <c r="H30" i="17"/>
  <c r="H31" i="17"/>
  <c r="H32" i="17"/>
  <c r="H12" i="17"/>
  <c r="C12" i="17"/>
  <c r="D12" i="17"/>
  <c r="E12" i="17"/>
  <c r="F12" i="17"/>
  <c r="G12" i="17"/>
  <c r="C13" i="17"/>
  <c r="D13" i="17"/>
  <c r="E13" i="17"/>
  <c r="F13" i="17"/>
  <c r="C14" i="17"/>
  <c r="D14" i="17"/>
  <c r="E14" i="17"/>
  <c r="F14" i="17"/>
  <c r="C15" i="17"/>
  <c r="D15" i="17"/>
  <c r="E15" i="17"/>
  <c r="F15" i="17"/>
  <c r="C16" i="17"/>
  <c r="D16" i="17"/>
  <c r="E16" i="17"/>
  <c r="F16" i="17"/>
  <c r="C17" i="17"/>
  <c r="D17" i="17"/>
  <c r="E17" i="17"/>
  <c r="F17" i="17"/>
  <c r="C18" i="17"/>
  <c r="D18" i="17"/>
  <c r="E18" i="17"/>
  <c r="F18" i="17"/>
  <c r="C19" i="17"/>
  <c r="D19" i="17"/>
  <c r="E19" i="17"/>
  <c r="F19" i="17"/>
  <c r="C20" i="17"/>
  <c r="D20" i="17"/>
  <c r="E20" i="17"/>
  <c r="F20" i="17"/>
  <c r="C21" i="17"/>
  <c r="D21" i="17"/>
  <c r="E21" i="17"/>
  <c r="F21" i="17"/>
  <c r="C22" i="17"/>
  <c r="D22" i="17"/>
  <c r="E22" i="17"/>
  <c r="F22" i="17"/>
  <c r="C23" i="17"/>
  <c r="D23" i="17"/>
  <c r="E23" i="17"/>
  <c r="F23" i="17"/>
  <c r="C24" i="17"/>
  <c r="D24" i="17"/>
  <c r="E24" i="17"/>
  <c r="F24" i="17"/>
  <c r="C25" i="17"/>
  <c r="D25" i="17"/>
  <c r="E25" i="17"/>
  <c r="F25" i="17"/>
  <c r="C26" i="17"/>
  <c r="D26" i="17"/>
  <c r="E26" i="17"/>
  <c r="F26" i="17"/>
  <c r="C27" i="17"/>
  <c r="D27" i="17"/>
  <c r="E27" i="17"/>
  <c r="F27" i="17"/>
  <c r="C28" i="17"/>
  <c r="D28" i="17"/>
  <c r="E28" i="17"/>
  <c r="F28" i="17"/>
  <c r="C29" i="17"/>
  <c r="D29" i="17"/>
  <c r="E29" i="17"/>
  <c r="F29" i="17"/>
  <c r="C30" i="17"/>
  <c r="D30" i="17"/>
  <c r="E30" i="17"/>
  <c r="F30" i="17"/>
  <c r="C31" i="17"/>
  <c r="D31" i="17"/>
  <c r="E31" i="17"/>
  <c r="F31" i="17"/>
  <c r="C32" i="17"/>
  <c r="D32" i="17"/>
  <c r="E32" i="17"/>
  <c r="F32" i="17"/>
  <c r="B13" i="17"/>
  <c r="B14" i="17"/>
  <c r="B15" i="17"/>
  <c r="B16" i="17"/>
  <c r="B17" i="17"/>
  <c r="B18" i="17"/>
  <c r="B19" i="17"/>
  <c r="B20" i="17"/>
  <c r="B21" i="17"/>
  <c r="B22" i="17"/>
  <c r="B23" i="17"/>
  <c r="B24" i="17"/>
  <c r="B25" i="17"/>
  <c r="B26" i="17"/>
  <c r="B27" i="17"/>
  <c r="B28" i="17"/>
  <c r="B29" i="17"/>
  <c r="B30" i="17"/>
  <c r="B31" i="17"/>
  <c r="B32" i="17"/>
  <c r="B12" i="17"/>
  <c r="C270" i="17" l="1"/>
  <c r="C269" i="17"/>
  <c r="C268" i="17"/>
  <c r="C267" i="17"/>
  <c r="C6" i="17"/>
  <c r="C5" i="17"/>
  <c r="C137" i="9" l="1"/>
  <c r="C136" i="9"/>
  <c r="C135" i="9"/>
  <c r="C134" i="9"/>
  <c r="H99" i="9"/>
  <c r="I99" i="9" s="1"/>
  <c r="H108" i="9"/>
  <c r="H107" i="9"/>
  <c r="H106" i="9"/>
  <c r="H105" i="9"/>
  <c r="H104" i="9"/>
  <c r="H103" i="9"/>
  <c r="H102" i="9"/>
  <c r="H101" i="9"/>
  <c r="H100" i="9"/>
  <c r="Q5" i="19" l="1"/>
  <c r="K126" i="9"/>
  <c r="F94" i="9"/>
  <c r="F93" i="9"/>
  <c r="F92" i="9"/>
  <c r="F91" i="9"/>
  <c r="F90" i="9"/>
  <c r="F89" i="9"/>
  <c r="F88" i="9"/>
  <c r="F87" i="9"/>
  <c r="F86" i="9"/>
  <c r="F85" i="9"/>
  <c r="F80" i="9"/>
  <c r="F79" i="9"/>
  <c r="F78" i="9"/>
  <c r="F77" i="9"/>
  <c r="F76" i="9"/>
  <c r="F75" i="9"/>
  <c r="F74" i="9"/>
  <c r="F73" i="9"/>
  <c r="F72" i="9"/>
  <c r="F71" i="9"/>
  <c r="F66" i="9"/>
  <c r="F65" i="9"/>
  <c r="F64" i="9"/>
  <c r="F63" i="9"/>
  <c r="F62" i="9"/>
  <c r="F61" i="9"/>
  <c r="F60" i="9"/>
  <c r="F59" i="9"/>
  <c r="F58" i="9"/>
  <c r="F57" i="9"/>
  <c r="F52" i="9"/>
  <c r="F51" i="9"/>
  <c r="F50" i="9"/>
  <c r="F49" i="9"/>
  <c r="F48" i="9"/>
  <c r="F47" i="9"/>
  <c r="F46" i="9"/>
  <c r="F45" i="9"/>
  <c r="F44" i="9"/>
  <c r="F43" i="9"/>
  <c r="F38" i="9"/>
  <c r="F37" i="9"/>
  <c r="F36" i="9"/>
  <c r="F35" i="9"/>
  <c r="F34" i="9"/>
  <c r="F33" i="9"/>
  <c r="F32" i="9"/>
  <c r="F31" i="9"/>
  <c r="F30" i="9"/>
  <c r="F29" i="9"/>
  <c r="G29" i="9" s="1"/>
  <c r="F16" i="9"/>
  <c r="F17" i="9"/>
  <c r="F18" i="9"/>
  <c r="F19" i="9"/>
  <c r="F20" i="9"/>
  <c r="F21" i="9"/>
  <c r="F22" i="9"/>
  <c r="F23" i="9"/>
  <c r="F24" i="9"/>
  <c r="F15" i="9"/>
  <c r="G15" i="9" s="1"/>
  <c r="E126" i="9" l="1"/>
  <c r="K5" i="19"/>
  <c r="F126" i="9"/>
  <c r="L5" i="19"/>
  <c r="C74" i="4"/>
  <c r="C75" i="4"/>
  <c r="C76" i="4"/>
  <c r="C73" i="4"/>
  <c r="C270" i="5"/>
  <c r="C271" i="5"/>
  <c r="C272" i="5"/>
  <c r="C269" i="5"/>
  <c r="C5" i="5"/>
  <c r="C4" i="5" l="1"/>
  <c r="M126" i="9" l="1"/>
  <c r="S5" i="19" s="1"/>
  <c r="C4" i="4"/>
</calcChain>
</file>

<file path=xl/sharedStrings.xml><?xml version="1.0" encoding="utf-8"?>
<sst xmlns="http://schemas.openxmlformats.org/spreadsheetml/2006/main" count="712" uniqueCount="290">
  <si>
    <t>This tab describes the whole spreadsheet and how to fill it in</t>
  </si>
  <si>
    <t>To avoid losing important information, please do not copy/paste or drag any cells’ contents.</t>
  </si>
  <si>
    <t>The spreadsheet is composed of the following tabs:</t>
  </si>
  <si>
    <r>
      <t>"</t>
    </r>
    <r>
      <rPr>
        <sz val="11"/>
        <color rgb="FFC00000"/>
        <rFont val="Calibri"/>
        <family val="2"/>
        <scheme val="minor"/>
      </rPr>
      <t>Read_me</t>
    </r>
    <r>
      <rPr>
        <sz val="11"/>
        <color theme="1"/>
        <rFont val="Calibri"/>
        <family val="2"/>
        <scheme val="minor"/>
      </rPr>
      <t xml:space="preserve">", which contains description of the spreadsheet and directions on how to fill out the spreadsheet. </t>
    </r>
  </si>
  <si>
    <r>
      <t>"</t>
    </r>
    <r>
      <rPr>
        <sz val="11"/>
        <color rgb="FFC00000"/>
        <rFont val="Calibri"/>
        <family val="2"/>
        <scheme val="minor"/>
      </rPr>
      <t>Application</t>
    </r>
    <r>
      <rPr>
        <sz val="11"/>
        <color theme="1"/>
        <rFont val="Calibri"/>
        <family val="2"/>
        <scheme val="minor"/>
      </rPr>
      <t>", which contains information to be filled in in order to apply for the EU Ecolabel.</t>
    </r>
  </si>
  <si>
    <r>
      <t>"</t>
    </r>
    <r>
      <rPr>
        <sz val="11"/>
        <color rgb="FFC00000"/>
        <rFont val="Calibri"/>
        <family val="2"/>
        <scheme val="minor"/>
      </rPr>
      <t>Data_summary</t>
    </r>
    <r>
      <rPr>
        <sz val="11"/>
        <color theme="1"/>
        <rFont val="Calibri"/>
        <family val="2"/>
        <scheme val="minor"/>
      </rPr>
      <t>", which gathers anonymous submitted information.</t>
    </r>
  </si>
  <si>
    <t>Applicant must fill in all green cells</t>
  </si>
  <si>
    <t>Applicant can optionally fill in the light yellow cells</t>
  </si>
  <si>
    <t>Grey cells cannot be modified</t>
  </si>
  <si>
    <t>Orange cells are cells which can be filled in only if they turn green because linked to another cell</t>
  </si>
  <si>
    <t>Specific directions on how to fill in the fillable cells are reported in comments that pop up when the cell is selected.</t>
  </si>
  <si>
    <t>Criterion</t>
  </si>
  <si>
    <t>The table below provides an overview of the criteria and highlighting in blue those addressed in this Application Form</t>
  </si>
  <si>
    <t>Material efficiency in the manufacturing of the final product</t>
  </si>
  <si>
    <t>Excluded and restricted substances</t>
  </si>
  <si>
    <t xml:space="preserve">Restrictions on substances classified under Regulation (EC) No 1272/2008 of the European Parliament and of the Council </t>
  </si>
  <si>
    <t>Substances of Very High Concern (SVHCs)</t>
  </si>
  <si>
    <t>Other specific restrictions</t>
  </si>
  <si>
    <t>Packaging</t>
  </si>
  <si>
    <t>Fitness for use and quality of the product</t>
  </si>
  <si>
    <t>Corporate Social Responsibility with regard to Labour Aspects</t>
  </si>
  <si>
    <t>Information appearing on the EU Ecolabel</t>
  </si>
  <si>
    <t>Criterion no.</t>
  </si>
  <si>
    <t>Tab in Application Form</t>
  </si>
  <si>
    <t>Subject</t>
  </si>
  <si>
    <t>Request</t>
  </si>
  <si>
    <t>Answer of the applicant</t>
  </si>
  <si>
    <r>
      <t xml:space="preserve">Notes
</t>
    </r>
    <r>
      <rPr>
        <b/>
        <sz val="11"/>
        <color theme="1"/>
        <rFont val="Calibri"/>
        <family val="2"/>
        <scheme val="minor"/>
      </rPr>
      <t>(Potential further information from the applicant)</t>
    </r>
  </si>
  <si>
    <t>A. The applicant</t>
  </si>
  <si>
    <t>Full name of applicant company</t>
  </si>
  <si>
    <t>Address (full address including road/avenue/street, number, postal code, country, etc.)</t>
  </si>
  <si>
    <t>Legal representative name</t>
  </si>
  <si>
    <t>Position</t>
  </si>
  <si>
    <t>Tel. number</t>
  </si>
  <si>
    <t>E-mail(s)</t>
  </si>
  <si>
    <t>Is this a licence number renewal?</t>
  </si>
  <si>
    <t>If renewing, please state the existing licence number</t>
  </si>
  <si>
    <t>B. The product</t>
  </si>
  <si>
    <t>General specifications of the product, including registered name, i.e. trade name, trademarks, product type/description</t>
  </si>
  <si>
    <t>C. This application</t>
  </si>
  <si>
    <t>Is this an application to add the EU Ecolabel to an existing ecolabel for your product?</t>
  </si>
  <si>
    <t>Please name any other environmental labelling initiatives (ecolabels, charters, other initiatives) which the product has already been registered under or is applying to.</t>
  </si>
  <si>
    <r>
      <rPr>
        <sz val="11"/>
        <rFont val="Calibri"/>
        <family val="2"/>
        <scheme val="minor"/>
      </rPr>
      <t>Is the company situated in a developing country (as defined in the</t>
    </r>
    <r>
      <rPr>
        <u/>
        <sz val="11"/>
        <color theme="10"/>
        <rFont val="Calibri"/>
        <family val="2"/>
        <scheme val="minor"/>
      </rPr>
      <t xml:space="preserve"> OECD’s Development Assistance Committee’s list of countries </t>
    </r>
    <r>
      <rPr>
        <sz val="11"/>
        <rFont val="Calibri"/>
        <family val="2"/>
        <scheme val="minor"/>
      </rPr>
      <t>receiving development aid)?</t>
    </r>
  </si>
  <si>
    <t>Is the company registered under EMAS and/or certified under ISO 14001?</t>
  </si>
  <si>
    <t>Has the company, in its environmental policy, committed to maintain compliance of its ecolabel products with the EU Ecolabel product group criteria throughout the contract’s period of validity?</t>
  </si>
  <si>
    <t>D. Prerequisites
(legal requirements)</t>
  </si>
  <si>
    <t>E. Commitments</t>
  </si>
  <si>
    <t>Yes</t>
  </si>
  <si>
    <t>I, the undersigned, commit to notify the Competent Body immediately of any significant modification to the licensed products or to the production processes.
I commit to communicate about changes in suppliers and production sites pertaining to products to which the EU Ecolabel has been granted, together with supporting information to enable verification of continued compliance with the criteria.</t>
  </si>
  <si>
    <t>I, the undersigned, hereby declare the veracity of the information reported in this tab</t>
  </si>
  <si>
    <t>Place and date (dd/mm/yyyy)</t>
  </si>
  <si>
    <t>Company name</t>
  </si>
  <si>
    <t>Name of responsible person,
position in the company,
phone number,
e-mail address</t>
  </si>
  <si>
    <t xml:space="preserve">
Signature
</t>
  </si>
  <si>
    <t>Application tab</t>
  </si>
  <si>
    <t>Professional use</t>
  </si>
  <si>
    <t>Private use</t>
  </si>
  <si>
    <t>Private and professional use</t>
  </si>
  <si>
    <t>Yes, SME</t>
  </si>
  <si>
    <t>Yes, micro enterprise</t>
  </si>
  <si>
    <t>No</t>
  </si>
  <si>
    <r>
      <rPr>
        <sz val="11"/>
        <rFont val="Calibri"/>
        <family val="2"/>
        <scheme val="minor"/>
      </rPr>
      <t xml:space="preserve">The Competent Body will invoice applicants for a non-returnable application fee upon receipt of the application </t>
    </r>
    <r>
      <rPr>
        <sz val="11"/>
        <color theme="10"/>
        <rFont val="Calibri"/>
        <family val="2"/>
        <scheme val="minor"/>
      </rPr>
      <t>(</t>
    </r>
    <r>
      <rPr>
        <u/>
        <sz val="11"/>
        <color theme="10"/>
        <rFont val="Calibri"/>
        <family val="2"/>
        <scheme val="minor"/>
      </rPr>
      <t>please consult your Competent Body</t>
    </r>
    <r>
      <rPr>
        <sz val="11"/>
        <color theme="10"/>
        <rFont val="Calibri"/>
        <family val="2"/>
        <scheme val="minor"/>
      </rPr>
      <t>)</t>
    </r>
    <r>
      <rPr>
        <sz val="11"/>
        <rFont val="Calibri"/>
        <family val="2"/>
        <scheme val="minor"/>
      </rPr>
      <t xml:space="preserve">. Other fees apply depending on the nature of the application (e.g. size of company and location of site(s) to be inspected). </t>
    </r>
    <r>
      <rPr>
        <sz val="11"/>
        <color theme="10"/>
        <rFont val="Calibri"/>
        <family val="2"/>
        <scheme val="minor"/>
      </rPr>
      <t xml:space="preserve">
</t>
    </r>
    <r>
      <rPr>
        <sz val="11"/>
        <rFont val="Calibri"/>
        <family val="2"/>
        <scheme val="minor"/>
      </rPr>
      <t>Where is(are) the inspection site(s) located?</t>
    </r>
  </si>
  <si>
    <r>
      <rPr>
        <sz val="11"/>
        <rFont val="Calibri"/>
        <family val="2"/>
        <scheme val="minor"/>
      </rPr>
      <t xml:space="preserve">Discounts to the fees apply to small and medium enterprises (SMEs) and micro-enterprises (as defined in </t>
    </r>
    <r>
      <rPr>
        <u/>
        <sz val="11"/>
        <color theme="10"/>
        <rFont val="Calibri"/>
        <family val="2"/>
        <scheme val="minor"/>
      </rPr>
      <t>Commission Recommendation 2003/361/EC</t>
    </r>
    <r>
      <rPr>
        <sz val="11"/>
        <rFont val="Calibri"/>
        <family val="2"/>
        <scheme val="minor"/>
      </rPr>
      <t xml:space="preserve">).
Does your company fit one of these defintions? </t>
    </r>
  </si>
  <si>
    <r>
      <t>Commission Decision 2023/</t>
    </r>
    <r>
      <rPr>
        <b/>
        <sz val="20"/>
        <color theme="1"/>
        <rFont val="Calibri"/>
        <family val="2"/>
        <scheme val="minor"/>
      </rPr>
      <t>XXX</t>
    </r>
  </si>
  <si>
    <t>Product name</t>
  </si>
  <si>
    <t>Product information tab</t>
  </si>
  <si>
    <t>Description of product and functionalities</t>
  </si>
  <si>
    <t>Weight of the sales packaging (g)</t>
  </si>
  <si>
    <t>Weight of the individual product unit (in grams, g)</t>
  </si>
  <si>
    <t>Weight of the total product (g)</t>
  </si>
  <si>
    <t>Description of separate component 1, if applicable</t>
  </si>
  <si>
    <t>Weight of separate component 1 (g)</t>
  </si>
  <si>
    <t>Description of separate component 2, if applicable</t>
  </si>
  <si>
    <t>Weight of separate component 2(g)</t>
  </si>
  <si>
    <t>Description of separate component 3, if applicable</t>
  </si>
  <si>
    <t>Weight of separate component 3 (g)</t>
  </si>
  <si>
    <t>Description of sales packaging</t>
  </si>
  <si>
    <t>Description of grouped packaging, if applicable</t>
  </si>
  <si>
    <t>Weight of the grouped packaging (g)</t>
  </si>
  <si>
    <t>Type of product</t>
  </si>
  <si>
    <t>Product composition</t>
  </si>
  <si>
    <t>No.</t>
  </si>
  <si>
    <t>Weight (grams)</t>
  </si>
  <si>
    <t>Ingredient trade name</t>
  </si>
  <si>
    <t>Manufacturer</t>
  </si>
  <si>
    <t>Function</t>
  </si>
  <si>
    <t>Weight in the chemical product in mass -% (=g/100g product)</t>
  </si>
  <si>
    <t>Supplier declaration added?</t>
  </si>
  <si>
    <t>SDS added?</t>
  </si>
  <si>
    <t>Name of chemical product 1</t>
  </si>
  <si>
    <t>Function of chemical product 1</t>
  </si>
  <si>
    <t>CAS no.</t>
  </si>
  <si>
    <t>Component, material or additive?</t>
  </si>
  <si>
    <t>Name of chemical product 2</t>
  </si>
  <si>
    <t>Function of chemical product 2</t>
  </si>
  <si>
    <t>please scroll until the end of the page</t>
  </si>
  <si>
    <t>Name of chemical product 3</t>
  </si>
  <si>
    <t>Function of chemical product 3</t>
  </si>
  <si>
    <t>Name of chemical product 4</t>
  </si>
  <si>
    <t>Function of chemical product 4</t>
  </si>
  <si>
    <t>Name of chemical product 5</t>
  </si>
  <si>
    <t>Function of chemical product 5</t>
  </si>
  <si>
    <t>Name of chemical product 6</t>
  </si>
  <si>
    <t>Function of chemical product 6</t>
  </si>
  <si>
    <t>Name of chemical product 7</t>
  </si>
  <si>
    <t>Function of chemical product 7</t>
  </si>
  <si>
    <t>Name of chemical product 8</t>
  </si>
  <si>
    <t>Function of chemical product 8</t>
  </si>
  <si>
    <t>Name of chemical product 9</t>
  </si>
  <si>
    <t>Function of chemical product 9</t>
  </si>
  <si>
    <t>Name of chemical product 10</t>
  </si>
  <si>
    <t>Function of chemical product 10</t>
  </si>
  <si>
    <t>Hazard class</t>
  </si>
  <si>
    <t>Supplier</t>
  </si>
  <si>
    <t>C1.1 tab</t>
  </si>
  <si>
    <t>C1.3 tab</t>
  </si>
  <si>
    <t>Yes (insert annual average)</t>
  </si>
  <si>
    <t>No (fill in weekly mesurement)</t>
  </si>
  <si>
    <t>Coal</t>
  </si>
  <si>
    <t xml:space="preserve">Source </t>
  </si>
  <si>
    <t>Name of source</t>
  </si>
  <si>
    <t>Source 1</t>
  </si>
  <si>
    <t>Source 2</t>
  </si>
  <si>
    <t>Source 3</t>
  </si>
  <si>
    <t>Source 4</t>
  </si>
  <si>
    <t>Source 5</t>
  </si>
  <si>
    <t>Source 6</t>
  </si>
  <si>
    <t>Source 7</t>
  </si>
  <si>
    <t>Source 8</t>
  </si>
  <si>
    <t>Source 9</t>
  </si>
  <si>
    <t>Source 10</t>
  </si>
  <si>
    <t>Crude oil</t>
  </si>
  <si>
    <t>Fuel oil 1</t>
  </si>
  <si>
    <t>Fuel oil 2-5</t>
  </si>
  <si>
    <t>LPG</t>
  </si>
  <si>
    <t>Natural gas</t>
  </si>
  <si>
    <t>Electricity</t>
  </si>
  <si>
    <t>Amount of energy from electricity (kWh)</t>
  </si>
  <si>
    <r>
      <t>CO</t>
    </r>
    <r>
      <rPr>
        <b/>
        <i/>
        <vertAlign val="subscript"/>
        <sz val="10"/>
        <color theme="1"/>
        <rFont val="EC Square Sans Pro"/>
        <family val="2"/>
      </rPr>
      <t>2</t>
    </r>
    <r>
      <rPr>
        <b/>
        <i/>
        <sz val="10"/>
        <color theme="1"/>
        <rFont val="EC Square Sans Pro"/>
        <family val="2"/>
      </rPr>
      <t xml:space="preserve"> reference value (g/kWh)</t>
    </r>
  </si>
  <si>
    <r>
      <t>CO</t>
    </r>
    <r>
      <rPr>
        <b/>
        <i/>
        <vertAlign val="subscript"/>
        <sz val="10"/>
        <color theme="1"/>
        <rFont val="EC Square Sans Pro"/>
        <family val="2"/>
      </rPr>
      <t>2</t>
    </r>
    <r>
      <rPr>
        <b/>
        <i/>
        <sz val="10"/>
        <color theme="1"/>
        <rFont val="EC Square Sans Pro"/>
        <family val="2"/>
      </rPr>
      <t xml:space="preserve"> emissions (g)</t>
    </r>
  </si>
  <si>
    <t>Amount of energy from natural gas (MJ)</t>
  </si>
  <si>
    <r>
      <t>CO</t>
    </r>
    <r>
      <rPr>
        <b/>
        <i/>
        <vertAlign val="subscript"/>
        <sz val="10"/>
        <color theme="1"/>
        <rFont val="EC Square Sans Pro"/>
        <family val="2"/>
      </rPr>
      <t>2</t>
    </r>
    <r>
      <rPr>
        <b/>
        <i/>
        <sz val="10"/>
        <color theme="1"/>
        <rFont val="EC Square Sans Pro"/>
        <family val="2"/>
      </rPr>
      <t xml:space="preserve"> reference value (g/MJ)</t>
    </r>
  </si>
  <si>
    <t>Amount of energy from LPG (MJ)</t>
  </si>
  <si>
    <t>Amount of energy from fuel oil 1 (MJ)</t>
  </si>
  <si>
    <t>Amount of energy from crude oil (MJ)</t>
  </si>
  <si>
    <t>Amount of energy from coal (MJ)</t>
  </si>
  <si>
    <t>C1.4 tab</t>
  </si>
  <si>
    <r>
      <t>Different CO</t>
    </r>
    <r>
      <rPr>
        <b/>
        <i/>
        <vertAlign val="subscript"/>
        <sz val="10"/>
        <color theme="1"/>
        <rFont val="EC Square Sans Pro"/>
        <family val="2"/>
      </rPr>
      <t>2</t>
    </r>
    <r>
      <rPr>
        <b/>
        <i/>
        <sz val="10"/>
        <color theme="1"/>
        <rFont val="EC Square Sans Pro"/>
        <family val="2"/>
      </rPr>
      <t xml:space="preserve"> reference value?</t>
    </r>
  </si>
  <si>
    <r>
      <t>Contract-specific CO</t>
    </r>
    <r>
      <rPr>
        <b/>
        <i/>
        <vertAlign val="subscript"/>
        <sz val="10"/>
        <color theme="1"/>
        <rFont val="EC Square Sans Pro"/>
        <family val="2"/>
      </rPr>
      <t>2</t>
    </r>
    <r>
      <rPr>
        <b/>
        <i/>
        <sz val="10"/>
        <color theme="1"/>
        <rFont val="EC Square Sans Pro"/>
        <family val="2"/>
      </rPr>
      <t xml:space="preserve"> reference value (g/kWh)</t>
    </r>
  </si>
  <si>
    <t>Renewable energy</t>
  </si>
  <si>
    <t>Type of source</t>
  </si>
  <si>
    <t>Wind energy</t>
  </si>
  <si>
    <t>Solar energy</t>
  </si>
  <si>
    <t>Geothermal energy</t>
  </si>
  <si>
    <t>Tide, wave or other ocean energy</t>
  </si>
  <si>
    <t>Hydropower</t>
  </si>
  <si>
    <t>Biomass energy</t>
  </si>
  <si>
    <t>Landfill gas</t>
  </si>
  <si>
    <t>Sewage treatment plant gas</t>
  </si>
  <si>
    <t>Biogas</t>
  </si>
  <si>
    <t>Emissions from coal</t>
  </si>
  <si>
    <t>Emissions from crude oil</t>
  </si>
  <si>
    <t>Emissions from fuel oil 1</t>
  </si>
  <si>
    <t>Emissions from fuel oil 2-5</t>
  </si>
  <si>
    <t>Emissions from LPG</t>
  </si>
  <si>
    <t>Emissions from natural gas</t>
  </si>
  <si>
    <t>Emissions from electricity</t>
  </si>
  <si>
    <t>Emissions from renewable energy</t>
  </si>
  <si>
    <r>
      <t>Total CO</t>
    </r>
    <r>
      <rPr>
        <b/>
        <i/>
        <vertAlign val="subscript"/>
        <sz val="10"/>
        <color theme="1"/>
        <rFont val="EC Square Sans Pro"/>
        <family val="2"/>
      </rPr>
      <t>2</t>
    </r>
    <r>
      <rPr>
        <b/>
        <i/>
        <sz val="10"/>
        <color theme="1"/>
        <rFont val="EC Square Sans Pro"/>
        <family val="2"/>
      </rPr>
      <t xml:space="preserve"> emission/pulp</t>
    </r>
  </si>
  <si>
    <t>Amount of energy from fuel oil 2-5 (MJ/ADt)</t>
  </si>
  <si>
    <t>Substance of Very High Concern according to REACH?</t>
  </si>
  <si>
    <t>Derogation applies?</t>
  </si>
  <si>
    <t>Manufacturer/Supplier</t>
  </si>
  <si>
    <t>H340</t>
  </si>
  <si>
    <t>H341</t>
  </si>
  <si>
    <t>H350</t>
  </si>
  <si>
    <t>H351</t>
  </si>
  <si>
    <t>H350i</t>
  </si>
  <si>
    <t>H360F</t>
  </si>
  <si>
    <t>H361f</t>
  </si>
  <si>
    <t>H360D</t>
  </si>
  <si>
    <t>H361d</t>
  </si>
  <si>
    <t>H360FD</t>
  </si>
  <si>
    <t>H361fd</t>
  </si>
  <si>
    <t>H360Fd</t>
  </si>
  <si>
    <t>H362</t>
  </si>
  <si>
    <t>H360Df</t>
  </si>
  <si>
    <t>H300</t>
  </si>
  <si>
    <t>H301</t>
  </si>
  <si>
    <t>H310</t>
  </si>
  <si>
    <t>H311</t>
  </si>
  <si>
    <t>H330</t>
  </si>
  <si>
    <t>H331</t>
  </si>
  <si>
    <t>H304</t>
  </si>
  <si>
    <t>Titanium dioxide (nano form) used as pigment (not in powder nor spray form)</t>
  </si>
  <si>
    <t>EUH070</t>
  </si>
  <si>
    <t>H370</t>
  </si>
  <si>
    <t>H371</t>
  </si>
  <si>
    <t>H372</t>
  </si>
  <si>
    <t>H373</t>
  </si>
  <si>
    <t>H317</t>
  </si>
  <si>
    <t>H334</t>
  </si>
  <si>
    <t>EUH380</t>
  </si>
  <si>
    <t>EUH381</t>
  </si>
  <si>
    <t>EUH430</t>
  </si>
  <si>
    <t>EUH431</t>
  </si>
  <si>
    <t>EUH440</t>
  </si>
  <si>
    <t>EUH441</t>
  </si>
  <si>
    <t>EUH450</t>
  </si>
  <si>
    <t>EUH451</t>
  </si>
  <si>
    <t>H400</t>
  </si>
  <si>
    <t>H412</t>
  </si>
  <si>
    <t>H413</t>
  </si>
  <si>
    <t>H411</t>
  </si>
  <si>
    <t>H410</t>
  </si>
  <si>
    <t>H420</t>
  </si>
  <si>
    <t>Waste generated during the manufacturing and packaging of the products which is sent to landfill or incineration without energy recovery</t>
  </si>
  <si>
    <t>Product name/type (weight)</t>
  </si>
  <si>
    <t xml:space="preserve">Waste material stream </t>
  </si>
  <si>
    <t>e.g. paper</t>
  </si>
  <si>
    <t>e.g. plastic 1</t>
  </si>
  <si>
    <t>e.g. plastic 2</t>
  </si>
  <si>
    <t>e.g. plastic 3</t>
  </si>
  <si>
    <r>
      <t xml:space="preserve">Weight </t>
    </r>
    <r>
      <rPr>
        <b/>
        <i/>
        <sz val="10"/>
        <color rgb="FFFF0000"/>
        <rFont val="EC Square Sans Pro"/>
        <family val="2"/>
      </rPr>
      <t>(use same units)</t>
    </r>
  </si>
  <si>
    <t xml:space="preserve">e.g. other </t>
  </si>
  <si>
    <r>
      <t xml:space="preserve">Amount of waste recovered </t>
    </r>
    <r>
      <rPr>
        <b/>
        <i/>
        <sz val="10"/>
        <color rgb="FFFF0000"/>
        <rFont val="EC Square Sans Pro"/>
        <family val="2"/>
      </rPr>
      <t>(use same units)</t>
    </r>
  </si>
  <si>
    <t xml:space="preserve">Waste not recovered (specify if sent to landfill or incineration without energy recovery) </t>
  </si>
  <si>
    <r>
      <t xml:space="preserve">Amount of waste not recovered (i.e. to landfill or incineration without energy recovery) </t>
    </r>
    <r>
      <rPr>
        <b/>
        <i/>
        <sz val="10"/>
        <color rgb="FFFF0000"/>
        <rFont val="EC Square Sans Pro"/>
        <family val="2"/>
      </rPr>
      <t>(use same units)</t>
    </r>
  </si>
  <si>
    <r>
      <t xml:space="preserve">Weight of product and packaging </t>
    </r>
    <r>
      <rPr>
        <b/>
        <i/>
        <sz val="10"/>
        <color rgb="FFFF0000"/>
        <rFont val="EC Square Sans Pro"/>
        <family val="2"/>
      </rPr>
      <t>(use same units)</t>
    </r>
  </si>
  <si>
    <t>recycled</t>
  </si>
  <si>
    <t xml:space="preserve">Waste processing strategy/treatment/recovery
(e.g. reused, recycled, other)
 </t>
  </si>
  <si>
    <t>reused</t>
  </si>
  <si>
    <t>other</t>
  </si>
  <si>
    <t>incineration with energy recovery</t>
  </si>
  <si>
    <t>incineration without energy recovery</t>
  </si>
  <si>
    <t>landfill</t>
  </si>
  <si>
    <t xml:space="preserve">% net waste </t>
  </si>
  <si>
    <r>
      <t>Total weight of waste not recovered</t>
    </r>
    <r>
      <rPr>
        <b/>
        <sz val="11"/>
        <color rgb="FFFF0000"/>
        <rFont val="EC Square Sans Pro"/>
        <family val="2"/>
      </rPr>
      <t xml:space="preserve"> </t>
    </r>
  </si>
  <si>
    <r>
      <t>Total weight of waste</t>
    </r>
    <r>
      <rPr>
        <b/>
        <sz val="11"/>
        <color rgb="FFFF0000"/>
        <rFont val="EC Square Sans Pro"/>
        <family val="2"/>
      </rPr>
      <t xml:space="preserve"> </t>
    </r>
  </si>
  <si>
    <r>
      <t>Total weight of waste recovered</t>
    </r>
    <r>
      <rPr>
        <b/>
        <sz val="11"/>
        <color rgb="FFFF0000"/>
        <rFont val="EC Square Sans Pro"/>
        <family val="2"/>
      </rPr>
      <t xml:space="preserve"> </t>
    </r>
  </si>
  <si>
    <t>Please complete the following table using information generated over the previous 12 months (information for the total production may be used if data on the EU ecolabelled production line is not available)</t>
  </si>
  <si>
    <t>alternatively (check) of % net waste</t>
  </si>
  <si>
    <t xml:space="preserve">other </t>
  </si>
  <si>
    <t>net waste &lt;4 % by weight of the end products.</t>
  </si>
  <si>
    <t>Criterion 3 - Material efficiency in the manufacturing of the final product</t>
  </si>
  <si>
    <t>C3 tab</t>
  </si>
  <si>
    <r>
      <rPr>
        <sz val="18"/>
        <rFont val="Calibri"/>
        <family val="2"/>
        <scheme val="minor"/>
      </rPr>
      <t xml:space="preserve">This spreadsheet refers to information/declarations about </t>
    </r>
    <r>
      <rPr>
        <b/>
        <sz val="18"/>
        <color rgb="FFC00000"/>
        <rFont val="Calibri"/>
        <family val="2"/>
        <scheme val="minor"/>
      </rPr>
      <t>reusable menstrual cups</t>
    </r>
  </si>
  <si>
    <t>Overview of the EU Ecolabel criteria for reusable menstrual cups</t>
  </si>
  <si>
    <t xml:space="preserve">I, the undersigned, hereby describe the reusable menstrual cup(s) as follows: </t>
  </si>
  <si>
    <t>Do you declare that the product meets the legal requirements of the country or countries in which the product is intended to be placed on the market?</t>
  </si>
  <si>
    <r>
      <t>I, the undersigned, hereby declare that the product described below complies with all relevant criteria under Annex I to Commission Decision 2023/</t>
    </r>
    <r>
      <rPr>
        <b/>
        <sz val="11"/>
        <color theme="1"/>
        <rFont val="Calibri"/>
        <family val="2"/>
        <scheme val="minor"/>
      </rPr>
      <t xml:space="preserve">XXX </t>
    </r>
    <r>
      <rPr>
        <sz val="11"/>
        <color theme="1"/>
        <rFont val="Calibri"/>
        <family val="2"/>
        <scheme val="minor"/>
      </rPr>
      <t>on the EU Ecolabel criteria for reusable menstrual cups</t>
    </r>
  </si>
  <si>
    <t>Name of component, material or additive in the product</t>
  </si>
  <si>
    <r>
      <t>Tabs "</t>
    </r>
    <r>
      <rPr>
        <sz val="11"/>
        <color rgb="FFC00000"/>
        <rFont val="Calibri"/>
        <family val="2"/>
        <scheme val="minor"/>
      </rPr>
      <t>Product information (1)</t>
    </r>
    <r>
      <rPr>
        <sz val="11"/>
        <color theme="1"/>
        <rFont val="Calibri"/>
        <family val="2"/>
        <scheme val="minor"/>
      </rPr>
      <t>" to "</t>
    </r>
    <r>
      <rPr>
        <sz val="11"/>
        <color rgb="FFC00000"/>
        <rFont val="Calibri"/>
        <family val="2"/>
        <scheme val="minor"/>
      </rPr>
      <t>C4.1&amp;C4.2</t>
    </r>
    <r>
      <rPr>
        <sz val="11"/>
        <color theme="1"/>
        <rFont val="Calibri"/>
        <family val="2"/>
        <scheme val="minor"/>
      </rPr>
      <t>" contain information to be filled out in order to comply with the requirements set by Commission Decision 2023/XXX on EU Ecolabel criteria for reusable menstrual cups</t>
    </r>
  </si>
  <si>
    <t>For each chemical product used in the reusable menstrual cup please list the ingredients of the chemical product below:</t>
  </si>
  <si>
    <t>Silicone menstrual cup</t>
  </si>
  <si>
    <t>Other elastomer menstrual cup</t>
  </si>
  <si>
    <t>Material</t>
  </si>
  <si>
    <r>
      <t xml:space="preserve">This tab should be filled in only for reusable menstrual cups made of </t>
    </r>
    <r>
      <rPr>
        <b/>
        <i/>
        <sz val="10"/>
        <color theme="1"/>
        <rFont val="EC Square Sans Pro"/>
        <family val="2"/>
      </rPr>
      <t>silicone</t>
    </r>
  </si>
  <si>
    <t>Silicone</t>
  </si>
  <si>
    <t>CO2 emissions (kg/kg silicone)</t>
  </si>
  <si>
    <r>
      <t>Total CO</t>
    </r>
    <r>
      <rPr>
        <b/>
        <i/>
        <vertAlign val="subscript"/>
        <sz val="10"/>
        <color theme="1"/>
        <rFont val="EC Square Sans Pro"/>
        <family val="2"/>
      </rPr>
      <t>2</t>
    </r>
    <r>
      <rPr>
        <b/>
        <i/>
        <sz val="10"/>
        <color theme="1"/>
        <rFont val="EC Square Sans Pro"/>
        <family val="2"/>
      </rPr>
      <t xml:space="preserve"> emission/kg silicone</t>
    </r>
  </si>
  <si>
    <r>
      <t>Total CO</t>
    </r>
    <r>
      <rPr>
        <b/>
        <i/>
        <vertAlign val="subscript"/>
        <sz val="10"/>
        <color theme="1"/>
        <rFont val="EC Square Sans Pro"/>
        <family val="2"/>
      </rPr>
      <t>2</t>
    </r>
    <r>
      <rPr>
        <b/>
        <i/>
        <sz val="10"/>
        <color theme="1"/>
        <rFont val="EC Square Sans Pro"/>
        <family val="2"/>
      </rPr>
      <t xml:space="preserve"> emisions from coal (kg)</t>
    </r>
  </si>
  <si>
    <r>
      <t>Total CO</t>
    </r>
    <r>
      <rPr>
        <b/>
        <i/>
        <vertAlign val="subscript"/>
        <sz val="10"/>
        <color theme="1"/>
        <rFont val="EC Square Sans Pro"/>
        <family val="2"/>
      </rPr>
      <t>2</t>
    </r>
    <r>
      <rPr>
        <b/>
        <i/>
        <sz val="10"/>
        <color theme="1"/>
        <rFont val="EC Square Sans Pro"/>
        <family val="2"/>
      </rPr>
      <t xml:space="preserve"> emisions from crude oil (kg)</t>
    </r>
  </si>
  <si>
    <r>
      <t>Total CO</t>
    </r>
    <r>
      <rPr>
        <b/>
        <i/>
        <vertAlign val="subscript"/>
        <sz val="10"/>
        <color theme="1"/>
        <rFont val="EC Square Sans Pro"/>
        <family val="2"/>
      </rPr>
      <t>2</t>
    </r>
    <r>
      <rPr>
        <b/>
        <i/>
        <sz val="10"/>
        <color theme="1"/>
        <rFont val="EC Square Sans Pro"/>
        <family val="2"/>
      </rPr>
      <t xml:space="preserve"> emisions from fuel oil 1 (kg)</t>
    </r>
  </si>
  <si>
    <r>
      <t>Total CO</t>
    </r>
    <r>
      <rPr>
        <b/>
        <i/>
        <vertAlign val="subscript"/>
        <sz val="10"/>
        <color theme="1"/>
        <rFont val="EC Square Sans Pro"/>
        <family val="2"/>
      </rPr>
      <t>2</t>
    </r>
    <r>
      <rPr>
        <b/>
        <i/>
        <sz val="10"/>
        <color theme="1"/>
        <rFont val="EC Square Sans Pro"/>
        <family val="2"/>
      </rPr>
      <t xml:space="preserve"> emisions from fuel oil 2-5 (kg)</t>
    </r>
  </si>
  <si>
    <r>
      <t>Total CO</t>
    </r>
    <r>
      <rPr>
        <b/>
        <i/>
        <vertAlign val="subscript"/>
        <sz val="10"/>
        <color theme="1"/>
        <rFont val="EC Square Sans Pro"/>
        <family val="2"/>
      </rPr>
      <t>2</t>
    </r>
    <r>
      <rPr>
        <b/>
        <i/>
        <sz val="10"/>
        <color theme="1"/>
        <rFont val="EC Square Sans Pro"/>
        <family val="2"/>
      </rPr>
      <t xml:space="preserve"> emisions from LPG (kg)</t>
    </r>
  </si>
  <si>
    <r>
      <t>Total CO</t>
    </r>
    <r>
      <rPr>
        <b/>
        <i/>
        <vertAlign val="subscript"/>
        <sz val="10"/>
        <color theme="1"/>
        <rFont val="EC Square Sans Pro"/>
        <family val="2"/>
      </rPr>
      <t>2</t>
    </r>
    <r>
      <rPr>
        <b/>
        <i/>
        <sz val="10"/>
        <color theme="1"/>
        <rFont val="EC Square Sans Pro"/>
        <family val="2"/>
      </rPr>
      <t xml:space="preserve"> emisions from natural gas (kg)</t>
    </r>
  </si>
  <si>
    <r>
      <t>Total CO</t>
    </r>
    <r>
      <rPr>
        <b/>
        <i/>
        <vertAlign val="subscript"/>
        <sz val="10"/>
        <color theme="1"/>
        <rFont val="EC Square Sans Pro"/>
        <family val="2"/>
      </rPr>
      <t>2</t>
    </r>
    <r>
      <rPr>
        <b/>
        <i/>
        <sz val="10"/>
        <color theme="1"/>
        <rFont val="EC Square Sans Pro"/>
        <family val="2"/>
      </rPr>
      <t xml:space="preserve"> emisions from electricity (kg)</t>
    </r>
  </si>
  <si>
    <r>
      <t>Total CO</t>
    </r>
    <r>
      <rPr>
        <b/>
        <i/>
        <vertAlign val="subscript"/>
        <sz val="10"/>
        <color theme="1"/>
        <rFont val="EC Square Sans Pro"/>
        <family val="2"/>
      </rPr>
      <t>2</t>
    </r>
    <r>
      <rPr>
        <b/>
        <i/>
        <sz val="10"/>
        <color theme="1"/>
        <rFont val="EC Square Sans Pro"/>
        <family val="2"/>
      </rPr>
      <t xml:space="preserve"> emisions from renewables (kg)</t>
    </r>
  </si>
  <si>
    <t>Hazard class listed in criterion 4.1?</t>
  </si>
  <si>
    <t>C4.1&amp;C4.2</t>
  </si>
  <si>
    <t>C4.1&amp;C4.2 tab</t>
  </si>
  <si>
    <t>Emissions during production of the raw material</t>
  </si>
  <si>
    <t>Emissions of dust and of chlorides to air</t>
  </si>
  <si>
    <t>Emissions of copper and of zinc to water</t>
  </si>
  <si>
    <r>
      <t>Emissions of CO</t>
    </r>
    <r>
      <rPr>
        <b/>
        <vertAlign val="subscript"/>
        <sz val="9"/>
        <color rgb="FF000000"/>
        <rFont val="EC Square Sans Pro"/>
        <family val="2"/>
      </rPr>
      <t>2</t>
    </r>
  </si>
  <si>
    <t>C1.3</t>
  </si>
  <si>
    <t>Environmental management of production</t>
  </si>
  <si>
    <t>C3</t>
  </si>
  <si>
    <t>Information for the user</t>
  </si>
  <si>
    <r>
      <t xml:space="preserve">Guidance on </t>
    </r>
    <r>
      <rPr>
        <sz val="9"/>
        <rFont val="EC Square Sans Pro"/>
        <family val="2"/>
      </rPr>
      <t>the use and on the</t>
    </r>
    <r>
      <rPr>
        <sz val="9"/>
        <color rgb="FFC00000"/>
        <rFont val="EC Square Sans Pro"/>
        <family val="2"/>
      </rPr>
      <t xml:space="preserve"> </t>
    </r>
    <r>
      <rPr>
        <sz val="9"/>
        <color rgb="FF000000"/>
        <rFont val="EC Square Sans Pro"/>
        <family val="2"/>
      </rPr>
      <t>disposal of the product and of the packaging</t>
    </r>
  </si>
  <si>
    <t>Tab: "Product information"</t>
  </si>
  <si>
    <t>Tab: "C1.3"</t>
  </si>
  <si>
    <t>Reusable menstrual cups</t>
  </si>
  <si>
    <t>Tab: "C3"</t>
  </si>
  <si>
    <r>
      <t>Sub-criterion 1.3 - Emissions of CO</t>
    </r>
    <r>
      <rPr>
        <i/>
        <vertAlign val="subscript"/>
        <sz val="10"/>
        <color theme="1"/>
        <rFont val="EC Square Sans Pro"/>
        <family val="2"/>
      </rPr>
      <t>2</t>
    </r>
  </si>
  <si>
    <t>Sub-criterion 4.1 Restrictions on substances classified under Regulation (EC) No 1272/2008 of the European Parliament and of the Council</t>
  </si>
  <si>
    <t>Sub-criterion 4.2 Substances of Very High Concern (SVHCs)</t>
  </si>
  <si>
    <t>Criteria in bold are covered by this excel Application Form</t>
  </si>
  <si>
    <t>Annual production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</si>
</sst>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Calibri"/>
      <family val="2"/>
      <scheme val="minor"/>
    </font>
    <font>
      <b/>
      <sz val="11"/>
      <color theme="1"/>
      <name val="Calibri"/>
      <family val="2"/>
      <scheme val="minor"/>
    </font>
    <font>
      <b/>
      <sz val="11"/>
      <color theme="4"/>
      <name val="Calibri"/>
      <family val="2"/>
      <scheme val="minor"/>
    </font>
    <font>
      <b/>
      <sz val="11"/>
      <color rgb="FFFF0000"/>
      <name val="Calibri"/>
      <family val="2"/>
      <scheme val="minor"/>
    </font>
    <font>
      <sz val="11"/>
      <color rgb="FFC00000"/>
      <name val="Calibri"/>
      <family val="2"/>
      <scheme val="minor"/>
    </font>
    <font>
      <sz val="10"/>
      <color theme="1"/>
      <name val="EC Square Sans Pro"/>
      <family val="2"/>
    </font>
    <font>
      <b/>
      <sz val="10"/>
      <color theme="1"/>
      <name val="EC Square Sans Pro"/>
      <family val="2"/>
    </font>
    <font>
      <b/>
      <sz val="9"/>
      <color rgb="FF000000"/>
      <name val="EC Square Sans Pro"/>
      <family val="2"/>
    </font>
    <font>
      <sz val="9"/>
      <color rgb="FF000000"/>
      <name val="EC Square Sans Pro"/>
      <family val="2"/>
    </font>
    <font>
      <sz val="10"/>
      <name val="Arial"/>
      <family val="2"/>
    </font>
    <font>
      <sz val="20"/>
      <color theme="1"/>
      <name val="Calibri"/>
      <family val="2"/>
      <scheme val="minor"/>
    </font>
    <font>
      <sz val="18"/>
      <color rgb="FFC00000"/>
      <name val="Calibri"/>
      <family val="2"/>
      <scheme val="minor"/>
    </font>
    <font>
      <sz val="18"/>
      <name val="Calibri"/>
      <family val="2"/>
      <scheme val="minor"/>
    </font>
    <font>
      <b/>
      <sz val="18"/>
      <color rgb="FFC00000"/>
      <name val="Calibri"/>
      <family val="2"/>
      <scheme val="minor"/>
    </font>
    <font>
      <b/>
      <sz val="18"/>
      <color theme="1"/>
      <name val="Calibri"/>
      <family val="2"/>
      <scheme val="minor"/>
    </font>
    <font>
      <u/>
      <sz val="11"/>
      <color theme="10"/>
      <name val="Calibri"/>
      <family val="2"/>
      <scheme val="minor"/>
    </font>
    <font>
      <sz val="11"/>
      <name val="Calibri"/>
      <family val="2"/>
      <scheme val="minor"/>
    </font>
    <font>
      <sz val="11"/>
      <color theme="10"/>
      <name val="Calibri"/>
      <family val="2"/>
      <scheme val="minor"/>
    </font>
    <font>
      <b/>
      <sz val="20"/>
      <color theme="1"/>
      <name val="Calibri"/>
      <family val="2"/>
      <scheme val="minor"/>
    </font>
    <font>
      <i/>
      <sz val="10"/>
      <color theme="1"/>
      <name val="EC Square Sans Pro"/>
      <family val="2"/>
    </font>
    <font>
      <b/>
      <i/>
      <sz val="10"/>
      <color theme="1"/>
      <name val="EC Square Sans Pro"/>
      <family val="2"/>
    </font>
    <font>
      <sz val="11"/>
      <color theme="1"/>
      <name val="EC Square Sans Pro"/>
      <family val="2"/>
    </font>
    <font>
      <b/>
      <sz val="11"/>
      <color theme="1"/>
      <name val="EC Square Sans Pro"/>
      <family val="2"/>
    </font>
    <font>
      <b/>
      <i/>
      <sz val="11"/>
      <color theme="1"/>
      <name val="EC Square Sans Pro"/>
      <family val="2"/>
    </font>
    <font>
      <sz val="16"/>
      <color rgb="FFC00000"/>
      <name val="EC Square Sans Pro"/>
      <family val="2"/>
    </font>
    <font>
      <sz val="14"/>
      <color rgb="FFC00000"/>
      <name val="EC Square Sans Pro"/>
      <family val="2"/>
    </font>
    <font>
      <b/>
      <i/>
      <vertAlign val="subscript"/>
      <sz val="10"/>
      <color theme="1"/>
      <name val="EC Square Sans Pro"/>
      <family val="2"/>
    </font>
    <font>
      <i/>
      <vertAlign val="subscript"/>
      <sz val="10"/>
      <color theme="1"/>
      <name val="EC Square Sans Pro"/>
      <family val="2"/>
    </font>
    <font>
      <i/>
      <sz val="11"/>
      <color theme="1"/>
      <name val="EC Square Sans Pro"/>
      <family val="2"/>
    </font>
    <font>
      <b/>
      <i/>
      <sz val="10"/>
      <color rgb="FFFF0000"/>
      <name val="EC Square Sans Pro"/>
      <family val="2"/>
    </font>
    <font>
      <b/>
      <sz val="11"/>
      <color rgb="FFFF0000"/>
      <name val="EC Square Sans Pro"/>
      <family val="2"/>
    </font>
    <font>
      <sz val="10"/>
      <color rgb="FF000000"/>
      <name val="EC Square Sans Pro"/>
      <family val="2"/>
    </font>
    <font>
      <sz val="11"/>
      <color theme="1" tint="0.34998626667073579"/>
      <name val="EC Square Sans Pro"/>
      <family val="2"/>
    </font>
    <font>
      <b/>
      <sz val="11"/>
      <color theme="1" tint="0.34998626667073579"/>
      <name val="EC Square Sans Pro"/>
      <family val="2"/>
    </font>
    <font>
      <b/>
      <sz val="10"/>
      <color rgb="FFC00000"/>
      <name val="EC Square Sans Pro"/>
      <family val="2"/>
    </font>
    <font>
      <b/>
      <vertAlign val="subscript"/>
      <sz val="9"/>
      <color rgb="FF000000"/>
      <name val="EC Square Sans Pro"/>
      <family val="2"/>
    </font>
    <font>
      <b/>
      <sz val="10"/>
      <color theme="4"/>
      <name val="EC Square Sans Pro"/>
      <family val="2"/>
    </font>
    <font>
      <b/>
      <sz val="10"/>
      <name val="EC Square Sans Pro"/>
      <family val="2"/>
    </font>
    <font>
      <sz val="9"/>
      <name val="EC Square Sans Pro"/>
      <family val="2"/>
    </font>
    <font>
      <sz val="9"/>
      <color rgb="FFC00000"/>
      <name val="EC Square Sans Pro"/>
      <family val="2"/>
    </font>
    <font>
      <b/>
      <i/>
      <sz val="11"/>
      <color theme="1"/>
      <name val="Calibri"/>
      <family val="2"/>
      <scheme val="minor"/>
    </font>
    <font>
      <b/>
      <sz val="10"/>
      <name val="Calibri"/>
      <family val="2"/>
      <scheme val="minor"/>
    </font>
    <font>
      <b/>
      <sz val="10"/>
      <color rgb="FFC00000"/>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rgb="FFFFFFFF"/>
        <bgColor rgb="FF000000"/>
      </patternFill>
    </fill>
    <fill>
      <patternFill patternType="solid">
        <fgColor theme="0"/>
        <bgColor rgb="FF000000"/>
      </patternFill>
    </fill>
    <fill>
      <patternFill patternType="solid">
        <fgColor theme="7" tint="0.39997558519241921"/>
        <bgColor indexed="64"/>
      </patternFill>
    </fill>
    <fill>
      <patternFill patternType="solid">
        <fgColor theme="8" tint="0.399975585192419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5" fillId="0" borderId="0" applyNumberFormat="0" applyFill="0" applyBorder="0" applyAlignment="0" applyProtection="0"/>
  </cellStyleXfs>
  <cellXfs count="174">
    <xf numFmtId="0" fontId="0" fillId="0" borderId="0" xfId="0"/>
    <xf numFmtId="0" fontId="0" fillId="4" borderId="0" xfId="0" applyFill="1" applyAlignment="1">
      <alignment horizontal="left" vertical="center" wrapText="1"/>
    </xf>
    <xf numFmtId="0" fontId="0" fillId="4" borderId="0" xfId="0" applyFill="1"/>
    <xf numFmtId="0" fontId="5" fillId="2" borderId="11" xfId="0" applyFont="1" applyFill="1" applyBorder="1" applyAlignment="1">
      <alignment horizontal="justify" vertical="center" wrapText="1"/>
    </xf>
    <xf numFmtId="0" fontId="6" fillId="2" borderId="11" xfId="0" applyFont="1" applyFill="1" applyBorder="1" applyAlignment="1">
      <alignment horizontal="justify" vertical="center" wrapText="1"/>
    </xf>
    <xf numFmtId="0" fontId="0" fillId="4" borderId="0" xfId="0" applyFill="1" applyProtection="1"/>
    <xf numFmtId="0" fontId="9" fillId="8" borderId="0" xfId="0" applyFont="1" applyFill="1" applyBorder="1" applyAlignment="1" applyProtection="1">
      <alignment horizontal="center" vertical="center"/>
    </xf>
    <xf numFmtId="0" fontId="9" fillId="8" borderId="0" xfId="0" applyFont="1" applyFill="1" applyBorder="1" applyProtection="1"/>
    <xf numFmtId="0" fontId="9" fillId="8" borderId="0" xfId="0" applyFont="1" applyFill="1" applyBorder="1" applyAlignment="1" applyProtection="1">
      <alignment horizontal="left" vertical="center"/>
    </xf>
    <xf numFmtId="0" fontId="14" fillId="2" borderId="8" xfId="0" applyFont="1" applyFill="1" applyBorder="1" applyAlignment="1" applyProtection="1">
      <alignment horizontal="left" vertical="center"/>
    </xf>
    <xf numFmtId="0" fontId="14" fillId="2" borderId="9" xfId="0" applyFont="1" applyFill="1" applyBorder="1" applyAlignment="1" applyProtection="1">
      <alignment horizontal="left" vertical="center"/>
    </xf>
    <xf numFmtId="0" fontId="14" fillId="2" borderId="10" xfId="0" applyFont="1" applyFill="1" applyBorder="1" applyAlignment="1" applyProtection="1">
      <alignment horizontal="left" vertical="center" wrapText="1"/>
    </xf>
    <xf numFmtId="0" fontId="0" fillId="2" borderId="1" xfId="0" applyFill="1" applyBorder="1" applyAlignment="1" applyProtection="1">
      <alignment horizontal="left" vertical="center"/>
    </xf>
    <xf numFmtId="0" fontId="0" fillId="5" borderId="1" xfId="0" applyFill="1" applyBorder="1" applyAlignment="1" applyProtection="1">
      <alignment horizontal="left" vertical="center"/>
      <protection locked="0"/>
    </xf>
    <xf numFmtId="0" fontId="0" fillId="6" borderId="12" xfId="0" applyFill="1" applyBorder="1" applyAlignment="1" applyProtection="1">
      <alignment horizontal="left" vertical="center"/>
      <protection locked="0"/>
    </xf>
    <xf numFmtId="0" fontId="0" fillId="6" borderId="1" xfId="0" applyFill="1" applyBorder="1" applyAlignment="1" applyProtection="1">
      <alignment horizontal="left" vertical="center"/>
      <protection locked="0"/>
    </xf>
    <xf numFmtId="0" fontId="0" fillId="2" borderId="1" xfId="0" applyFill="1" applyBorder="1" applyAlignment="1" applyProtection="1">
      <alignment horizontal="left" vertical="center" wrapText="1"/>
    </xf>
    <xf numFmtId="0" fontId="15" fillId="2" borderId="1" xfId="1" applyFill="1" applyBorder="1" applyAlignment="1" applyProtection="1">
      <alignment horizontal="left" vertical="center" wrapText="1"/>
    </xf>
    <xf numFmtId="0" fontId="0" fillId="2" borderId="11" xfId="0" applyFill="1" applyBorder="1" applyAlignment="1" applyProtection="1">
      <alignment horizontal="left" vertical="center"/>
    </xf>
    <xf numFmtId="0" fontId="0" fillId="5" borderId="12" xfId="0" applyFill="1" applyBorder="1" applyAlignment="1" applyProtection="1">
      <alignment horizontal="left" vertical="center"/>
      <protection locked="0"/>
    </xf>
    <xf numFmtId="0" fontId="0" fillId="2" borderId="11" xfId="0" applyFill="1" applyBorder="1" applyAlignment="1" applyProtection="1">
      <alignment horizontal="left" vertical="center" wrapText="1"/>
    </xf>
    <xf numFmtId="0" fontId="0" fillId="2" borderId="13" xfId="0" applyFill="1" applyBorder="1" applyAlignment="1" applyProtection="1">
      <alignment horizontal="left" vertical="center" wrapText="1"/>
    </xf>
    <xf numFmtId="0" fontId="0" fillId="5" borderId="15" xfId="0" applyFill="1" applyBorder="1" applyAlignment="1" applyProtection="1">
      <alignment horizontal="left" vertical="center"/>
      <protection locked="0"/>
    </xf>
    <xf numFmtId="0" fontId="0" fillId="2" borderId="1" xfId="0" applyFill="1" applyBorder="1"/>
    <xf numFmtId="0" fontId="0" fillId="2" borderId="1" xfId="0" applyFill="1" applyBorder="1" applyAlignment="1">
      <alignment wrapText="1"/>
    </xf>
    <xf numFmtId="0" fontId="9" fillId="9" borderId="0" xfId="0" applyFont="1" applyFill="1" applyBorder="1" applyAlignment="1" applyProtection="1">
      <alignment horizontal="center" vertical="center"/>
    </xf>
    <xf numFmtId="0" fontId="9" fillId="9" borderId="0" xfId="0" applyFont="1" applyFill="1" applyBorder="1" applyAlignment="1" applyProtection="1">
      <alignment horizontal="left" vertical="center"/>
    </xf>
    <xf numFmtId="0" fontId="20" fillId="2" borderId="1" xfId="0" applyFont="1" applyFill="1" applyBorder="1" applyAlignment="1">
      <alignment wrapText="1"/>
    </xf>
    <xf numFmtId="0" fontId="20" fillId="2" borderId="1" xfId="0" applyFont="1" applyFill="1" applyBorder="1" applyAlignment="1">
      <alignment vertical="center" wrapText="1"/>
    </xf>
    <xf numFmtId="0" fontId="21" fillId="2" borderId="1" xfId="0" applyFont="1" applyFill="1" applyBorder="1"/>
    <xf numFmtId="0" fontId="21" fillId="2" borderId="11" xfId="0" applyFont="1" applyFill="1" applyBorder="1" applyAlignment="1" applyProtection="1">
      <alignment horizontal="left" vertical="center"/>
    </xf>
    <xf numFmtId="0" fontId="21" fillId="2" borderId="11" xfId="0" applyFont="1" applyFill="1" applyBorder="1" applyAlignment="1" applyProtection="1">
      <alignment horizontal="left" vertical="center" wrapText="1"/>
    </xf>
    <xf numFmtId="0" fontId="21" fillId="2" borderId="13" xfId="0" applyFont="1" applyFill="1" applyBorder="1" applyAlignment="1" applyProtection="1">
      <alignment horizontal="left" vertical="center" wrapText="1"/>
    </xf>
    <xf numFmtId="0" fontId="1" fillId="0" borderId="0" xfId="0" applyFont="1" applyAlignment="1">
      <alignment horizontal="center"/>
    </xf>
    <xf numFmtId="0" fontId="1" fillId="0" borderId="0" xfId="0" applyFont="1" applyAlignment="1"/>
    <xf numFmtId="0" fontId="0" fillId="0" borderId="0" xfId="0" applyFill="1" applyBorder="1"/>
    <xf numFmtId="0" fontId="0" fillId="0" borderId="0" xfId="0" applyFill="1" applyBorder="1" applyAlignment="1"/>
    <xf numFmtId="0" fontId="0" fillId="2" borderId="1" xfId="0" applyFill="1" applyBorder="1" applyAlignment="1">
      <alignment vertical="center" wrapText="1"/>
    </xf>
    <xf numFmtId="0" fontId="1" fillId="0" borderId="0" xfId="0" applyFont="1"/>
    <xf numFmtId="0" fontId="0" fillId="0" borderId="0" xfId="0"/>
    <xf numFmtId="0" fontId="22" fillId="2" borderId="1" xfId="0" applyFont="1" applyFill="1" applyBorder="1" applyAlignment="1">
      <alignment horizontal="right" wrapText="1"/>
    </xf>
    <xf numFmtId="0" fontId="0" fillId="2" borderId="26" xfId="0" applyFill="1" applyBorder="1" applyAlignment="1" applyProtection="1">
      <alignment horizontal="center" vertical="center" wrapText="1"/>
    </xf>
    <xf numFmtId="0" fontId="20" fillId="2" borderId="1" xfId="0" applyFont="1" applyFill="1" applyBorder="1" applyAlignment="1">
      <alignment horizontal="center" vertical="center" wrapText="1"/>
    </xf>
    <xf numFmtId="0" fontId="0" fillId="2" borderId="29" xfId="0" applyFill="1" applyBorder="1"/>
    <xf numFmtId="0" fontId="0" fillId="0" borderId="0" xfId="0" applyFill="1" applyBorder="1" applyAlignment="1">
      <alignment wrapText="1"/>
    </xf>
    <xf numFmtId="0" fontId="0" fillId="0" borderId="0" xfId="0" applyFill="1" applyBorder="1" applyAlignment="1">
      <alignment vertical="center"/>
    </xf>
    <xf numFmtId="0" fontId="6" fillId="2" borderId="17" xfId="0" applyFont="1" applyFill="1" applyBorder="1" applyAlignment="1">
      <alignment horizontal="left" vertical="center" wrapText="1"/>
    </xf>
    <xf numFmtId="0" fontId="6" fillId="2" borderId="20" xfId="0" applyFont="1" applyFill="1" applyBorder="1" applyAlignment="1">
      <alignment horizontal="center" vertical="center" wrapText="1"/>
    </xf>
    <xf numFmtId="0" fontId="5" fillId="2" borderId="8" xfId="0" applyFont="1" applyFill="1" applyBorder="1" applyAlignment="1">
      <alignment horizontal="justify" vertical="center" wrapText="1"/>
    </xf>
    <xf numFmtId="0" fontId="36" fillId="2" borderId="10"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15" xfId="0" applyFont="1" applyFill="1" applyBorder="1" applyAlignment="1">
      <alignment horizontal="center" vertical="center" wrapText="1"/>
    </xf>
    <xf numFmtId="0" fontId="37" fillId="2" borderId="1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5" fillId="2" borderId="13" xfId="0" applyFont="1" applyFill="1" applyBorder="1" applyAlignment="1">
      <alignment horizontal="justify" vertical="center" wrapText="1"/>
    </xf>
    <xf numFmtId="0" fontId="18" fillId="0" borderId="0" xfId="0" applyFont="1"/>
    <xf numFmtId="0" fontId="20" fillId="2" borderId="1" xfId="0" applyFont="1" applyFill="1" applyBorder="1" applyAlignment="1">
      <alignment vertical="top" wrapText="1"/>
    </xf>
    <xf numFmtId="0" fontId="40" fillId="2" borderId="1" xfId="0" applyFont="1" applyFill="1" applyBorder="1" applyAlignment="1">
      <alignment horizontal="left" vertical="center" wrapText="1"/>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xf>
    <xf numFmtId="0" fontId="0" fillId="0" borderId="0" xfId="0" applyProtection="1"/>
    <xf numFmtId="0" fontId="0" fillId="4" borderId="0" xfId="0" applyFill="1" applyBorder="1" applyProtection="1"/>
    <xf numFmtId="0" fontId="9" fillId="9" borderId="0" xfId="0" applyFont="1" applyFill="1" applyBorder="1" applyAlignment="1" applyProtection="1">
      <alignment horizontal="center" vertical="center" shrinkToFit="1"/>
    </xf>
    <xf numFmtId="0" fontId="19" fillId="2" borderId="2" xfId="0" applyFont="1" applyFill="1" applyBorder="1" applyProtection="1"/>
    <xf numFmtId="0" fontId="0" fillId="2" borderId="4" xfId="0" applyFill="1" applyBorder="1" applyProtection="1"/>
    <xf numFmtId="0" fontId="20" fillId="2" borderId="1" xfId="0" applyFont="1" applyFill="1" applyBorder="1" applyProtection="1"/>
    <xf numFmtId="0" fontId="0" fillId="2" borderId="1" xfId="0" applyFill="1" applyBorder="1" applyProtection="1"/>
    <xf numFmtId="0" fontId="20" fillId="4" borderId="0" xfId="0" applyFont="1" applyFill="1" applyProtection="1"/>
    <xf numFmtId="0" fontId="20" fillId="2" borderId="1" xfId="0" applyFont="1" applyFill="1" applyBorder="1" applyAlignment="1" applyProtection="1">
      <alignment wrapText="1"/>
    </xf>
    <xf numFmtId="0" fontId="20" fillId="4" borderId="0" xfId="0" applyFont="1" applyFill="1" applyAlignment="1" applyProtection="1">
      <alignment wrapText="1"/>
    </xf>
    <xf numFmtId="0" fontId="0" fillId="0" borderId="0" xfId="0" applyFill="1" applyProtection="1"/>
    <xf numFmtId="0" fontId="16" fillId="2" borderId="1" xfId="0" applyFont="1" applyFill="1" applyBorder="1" applyProtection="1"/>
    <xf numFmtId="0" fontId="0" fillId="5" borderId="1" xfId="0" applyFill="1" applyBorder="1" applyProtection="1">
      <protection locked="0"/>
    </xf>
    <xf numFmtId="0" fontId="0" fillId="6" borderId="1" xfId="0" applyFill="1" applyBorder="1" applyProtection="1">
      <protection locked="0"/>
    </xf>
    <xf numFmtId="0" fontId="16" fillId="5" borderId="1" xfId="0" applyFont="1" applyFill="1" applyBorder="1" applyProtection="1">
      <protection locked="0"/>
    </xf>
    <xf numFmtId="0" fontId="20" fillId="2" borderId="1" xfId="0" applyFont="1" applyFill="1" applyBorder="1" applyAlignment="1" applyProtection="1">
      <alignment vertical="center"/>
    </xf>
    <xf numFmtId="0" fontId="20" fillId="2" borderId="1" xfId="0" applyFont="1" applyFill="1" applyBorder="1" applyAlignment="1" applyProtection="1">
      <alignment vertical="center" wrapText="1"/>
    </xf>
    <xf numFmtId="0" fontId="0" fillId="11" borderId="0" xfId="0" applyFill="1" applyProtection="1"/>
    <xf numFmtId="0" fontId="19" fillId="2" borderId="1" xfId="0" applyFont="1" applyFill="1" applyBorder="1" applyAlignment="1" applyProtection="1">
      <alignment vertical="center"/>
    </xf>
    <xf numFmtId="0" fontId="20" fillId="4" borderId="0" xfId="0" applyFont="1" applyFill="1" applyBorder="1" applyAlignment="1" applyProtection="1">
      <alignment vertical="center" wrapText="1"/>
    </xf>
    <xf numFmtId="0" fontId="0" fillId="4" borderId="0" xfId="0" applyFill="1" applyAlignment="1" applyProtection="1">
      <alignment vertical="center"/>
    </xf>
    <xf numFmtId="0" fontId="20" fillId="2" borderId="1" xfId="0" applyFont="1" applyFill="1" applyBorder="1" applyAlignment="1" applyProtection="1">
      <alignment horizontal="center" vertical="center" wrapText="1"/>
    </xf>
    <xf numFmtId="0" fontId="0" fillId="0" borderId="0" xfId="0" applyAlignment="1" applyProtection="1">
      <alignment vertical="center"/>
    </xf>
    <xf numFmtId="0" fontId="21" fillId="2" borderId="1" xfId="0" applyFont="1" applyFill="1" applyBorder="1" applyProtection="1"/>
    <xf numFmtId="0" fontId="21" fillId="4" borderId="0" xfId="0" applyFont="1" applyFill="1" applyBorder="1" applyProtection="1"/>
    <xf numFmtId="0" fontId="19" fillId="4" borderId="0" xfId="0" applyFont="1" applyFill="1" applyBorder="1" applyAlignment="1" applyProtection="1">
      <alignment horizontal="center"/>
    </xf>
    <xf numFmtId="0" fontId="0" fillId="5" borderId="1" xfId="0" applyFill="1" applyBorder="1" applyProtection="1"/>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0" fillId="2" borderId="1" xfId="0" applyFill="1" applyBorder="1" applyAlignment="1">
      <alignment horizontal="left" vertical="center" wrapText="1"/>
    </xf>
    <xf numFmtId="0" fontId="34" fillId="2" borderId="5"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7" xfId="0" applyFont="1" applyFill="1" applyBorder="1" applyAlignment="1">
      <alignment horizontal="center" vertical="center"/>
    </xf>
    <xf numFmtId="0" fontId="8" fillId="2" borderId="9"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41" fillId="2" borderId="5" xfId="0" applyFont="1" applyFill="1" applyBorder="1" applyAlignment="1">
      <alignment horizontal="center" vertical="center"/>
    </xf>
    <xf numFmtId="0" fontId="42" fillId="2" borderId="6" xfId="0" applyFont="1" applyFill="1" applyBorder="1" applyAlignment="1">
      <alignment horizontal="center" vertical="center"/>
    </xf>
    <xf numFmtId="0" fontId="42" fillId="2" borderId="7" xfId="0" applyFont="1" applyFill="1" applyBorder="1" applyAlignment="1">
      <alignment horizontal="center" vertical="center"/>
    </xf>
    <xf numFmtId="0" fontId="0" fillId="7" borderId="2" xfId="0" applyFill="1" applyBorder="1" applyAlignment="1">
      <alignment horizontal="center" vertical="center" wrapText="1"/>
    </xf>
    <xf numFmtId="0" fontId="0" fillId="7" borderId="3" xfId="0" applyFill="1" applyBorder="1" applyAlignment="1">
      <alignment horizontal="center" vertical="center" wrapText="1"/>
    </xf>
    <xf numFmtId="0" fontId="0" fillId="7" borderId="4" xfId="0" applyFill="1" applyBorder="1" applyAlignment="1">
      <alignment horizontal="center" vertical="center" wrapText="1"/>
    </xf>
    <xf numFmtId="0" fontId="2" fillId="2"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0" fillId="2" borderId="1" xfId="0" quotePrefix="1" applyFill="1" applyBorder="1" applyAlignment="1">
      <alignment horizontal="left" vertical="center" wrapText="1"/>
    </xf>
    <xf numFmtId="0" fontId="0" fillId="5" borderId="1" xfId="0" applyFill="1" applyBorder="1" applyAlignment="1">
      <alignment horizontal="center" vertical="center" wrapText="1"/>
    </xf>
    <xf numFmtId="0" fontId="0" fillId="6" borderId="1" xfId="0" applyFill="1" applyBorder="1" applyAlignment="1">
      <alignment horizontal="center" vertical="center" wrapText="1"/>
    </xf>
    <xf numFmtId="0" fontId="0" fillId="2" borderId="1" xfId="0" applyFill="1" applyBorder="1" applyAlignment="1">
      <alignment horizontal="center" vertical="center" wrapText="1"/>
    </xf>
    <xf numFmtId="0" fontId="9" fillId="9" borderId="0" xfId="0" applyFont="1" applyFill="1" applyBorder="1" applyAlignment="1" applyProtection="1">
      <alignment horizontal="center" vertical="center"/>
    </xf>
    <xf numFmtId="0" fontId="10" fillId="2" borderId="21" xfId="0" applyFont="1" applyFill="1" applyBorder="1" applyAlignment="1" applyProtection="1">
      <alignment horizontal="center"/>
    </xf>
    <xf numFmtId="0" fontId="10" fillId="2" borderId="22" xfId="0" applyFont="1" applyFill="1" applyBorder="1" applyAlignment="1" applyProtection="1">
      <alignment horizontal="center"/>
    </xf>
    <xf numFmtId="0" fontId="10" fillId="2" borderId="23" xfId="0" applyFont="1" applyFill="1" applyBorder="1" applyAlignment="1" applyProtection="1">
      <alignment horizontal="center"/>
    </xf>
    <xf numFmtId="0" fontId="11" fillId="2" borderId="24" xfId="0" applyFont="1" applyFill="1" applyBorder="1" applyAlignment="1" applyProtection="1">
      <alignment horizontal="center"/>
    </xf>
    <xf numFmtId="0" fontId="11" fillId="2" borderId="25" xfId="0" applyFont="1" applyFill="1" applyBorder="1" applyAlignment="1" applyProtection="1">
      <alignment horizontal="center"/>
    </xf>
    <xf numFmtId="0" fontId="11" fillId="2" borderId="16" xfId="0" applyFont="1" applyFill="1" applyBorder="1" applyAlignment="1" applyProtection="1">
      <alignment horizontal="center"/>
    </xf>
    <xf numFmtId="0" fontId="0" fillId="2" borderId="26" xfId="0" applyFill="1" applyBorder="1" applyAlignment="1" applyProtection="1">
      <alignment horizontal="center" vertical="center"/>
    </xf>
    <xf numFmtId="0" fontId="0" fillId="2" borderId="27" xfId="0" applyFill="1" applyBorder="1" applyAlignment="1" applyProtection="1">
      <alignment horizontal="center" vertical="center"/>
    </xf>
    <xf numFmtId="0" fontId="0" fillId="2" borderId="28" xfId="0"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12"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15" xfId="0" applyFill="1" applyBorder="1" applyAlignment="1" applyProtection="1">
      <alignment horizontal="center" vertical="center"/>
    </xf>
    <xf numFmtId="0" fontId="24" fillId="2" borderId="21" xfId="0" applyFont="1" applyFill="1" applyBorder="1" applyAlignment="1" applyProtection="1">
      <alignment horizontal="center" vertical="center"/>
    </xf>
    <xf numFmtId="0" fontId="24" fillId="2" borderId="22" xfId="0" applyFont="1" applyFill="1" applyBorder="1" applyAlignment="1" applyProtection="1">
      <alignment horizontal="center" vertical="center"/>
    </xf>
    <xf numFmtId="0" fontId="24" fillId="2" borderId="23" xfId="0" applyFont="1" applyFill="1" applyBorder="1" applyAlignment="1" applyProtection="1">
      <alignment horizontal="center" vertical="center"/>
    </xf>
    <xf numFmtId="0" fontId="21" fillId="10" borderId="1" xfId="0" applyFont="1" applyFill="1" applyBorder="1" applyAlignment="1" applyProtection="1">
      <alignment horizontal="center" vertical="center" wrapText="1"/>
    </xf>
    <xf numFmtId="0" fontId="19" fillId="2" borderId="2" xfId="0" applyFont="1" applyFill="1" applyBorder="1" applyAlignment="1" applyProtection="1">
      <alignment horizontal="left" wrapText="1"/>
    </xf>
    <xf numFmtId="0" fontId="19" fillId="2" borderId="4" xfId="0" applyFont="1" applyFill="1" applyBorder="1" applyAlignment="1" applyProtection="1">
      <alignment horizontal="left" wrapText="1"/>
    </xf>
    <xf numFmtId="0" fontId="19" fillId="10" borderId="1" xfId="0" applyFont="1" applyFill="1" applyBorder="1" applyAlignment="1" applyProtection="1">
      <alignment horizontal="center"/>
    </xf>
    <xf numFmtId="0" fontId="19" fillId="11" borderId="0" xfId="0" applyFont="1" applyFill="1" applyBorder="1" applyAlignment="1" applyProtection="1">
      <alignment horizontal="center"/>
    </xf>
    <xf numFmtId="0" fontId="25" fillId="2" borderId="21" xfId="0" applyFont="1" applyFill="1" applyBorder="1" applyAlignment="1" applyProtection="1">
      <alignment horizontal="center" vertical="center"/>
    </xf>
    <xf numFmtId="0" fontId="25" fillId="2" borderId="22" xfId="0" applyFont="1" applyFill="1" applyBorder="1" applyAlignment="1" applyProtection="1">
      <alignment horizontal="center" vertical="center"/>
    </xf>
    <xf numFmtId="0" fontId="25" fillId="2" borderId="23" xfId="0" applyFont="1" applyFill="1" applyBorder="1" applyAlignment="1" applyProtection="1">
      <alignment horizontal="center" vertical="center"/>
    </xf>
    <xf numFmtId="0" fontId="23" fillId="2" borderId="2" xfId="0" applyFont="1" applyFill="1" applyBorder="1" applyAlignment="1" applyProtection="1">
      <alignment horizontal="center"/>
    </xf>
    <xf numFmtId="0" fontId="23" fillId="2" borderId="3" xfId="0" applyFont="1" applyFill="1" applyBorder="1" applyAlignment="1" applyProtection="1">
      <alignment horizontal="center"/>
    </xf>
    <xf numFmtId="0" fontId="23" fillId="2" borderId="4" xfId="0" applyFont="1" applyFill="1" applyBorder="1" applyAlignment="1" applyProtection="1">
      <alignment horizontal="center"/>
    </xf>
    <xf numFmtId="0" fontId="19" fillId="11" borderId="0" xfId="0" applyFont="1" applyFill="1" applyBorder="1" applyAlignment="1" applyProtection="1">
      <alignment horizontal="left"/>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7" borderId="1" xfId="0" applyFill="1" applyBorder="1" applyProtection="1">
      <protection locked="0"/>
    </xf>
    <xf numFmtId="0" fontId="21" fillId="4" borderId="0" xfId="0" applyFont="1" applyFill="1" applyProtection="1"/>
    <xf numFmtId="0" fontId="21" fillId="11" borderId="0" xfId="0" applyFont="1" applyFill="1" applyProtection="1"/>
    <xf numFmtId="0" fontId="19" fillId="11" borderId="0" xfId="0" applyFont="1" applyFill="1" applyBorder="1" applyProtection="1"/>
    <xf numFmtId="0" fontId="21" fillId="11" borderId="0" xfId="0" applyFont="1" applyFill="1" applyBorder="1" applyProtection="1"/>
    <xf numFmtId="0" fontId="21" fillId="0" borderId="0" xfId="0" applyFont="1" applyProtection="1"/>
    <xf numFmtId="0" fontId="28" fillId="4" borderId="0" xfId="0" applyFont="1" applyFill="1" applyAlignment="1" applyProtection="1">
      <alignment wrapText="1"/>
    </xf>
    <xf numFmtId="0" fontId="21" fillId="4" borderId="0" xfId="0" applyFont="1" applyFill="1" applyAlignment="1" applyProtection="1">
      <alignment vertical="center"/>
    </xf>
    <xf numFmtId="0" fontId="21" fillId="0" borderId="0" xfId="0" applyFont="1" applyAlignment="1" applyProtection="1">
      <alignment vertical="center"/>
    </xf>
    <xf numFmtId="0" fontId="21" fillId="2" borderId="29" xfId="0" applyFont="1" applyFill="1" applyBorder="1" applyAlignment="1" applyProtection="1">
      <alignment horizontal="center"/>
    </xf>
    <xf numFmtId="0" fontId="21" fillId="2" borderId="30" xfId="0" applyFont="1" applyFill="1" applyBorder="1" applyAlignment="1" applyProtection="1">
      <alignment horizontal="center"/>
    </xf>
    <xf numFmtId="0" fontId="21" fillId="2" borderId="31" xfId="0" applyFont="1" applyFill="1" applyBorder="1" applyAlignment="1" applyProtection="1">
      <alignment horizontal="center"/>
    </xf>
    <xf numFmtId="0" fontId="22" fillId="2" borderId="1" xfId="0" applyFont="1" applyFill="1" applyBorder="1" applyAlignment="1" applyProtection="1">
      <alignment horizontal="right"/>
    </xf>
    <xf numFmtId="0" fontId="22" fillId="2" borderId="1" xfId="0" applyFont="1" applyFill="1" applyBorder="1" applyAlignment="1" applyProtection="1">
      <alignment horizontal="right" wrapText="1"/>
    </xf>
    <xf numFmtId="0" fontId="21" fillId="2" borderId="1" xfId="0" applyFont="1" applyFill="1" applyBorder="1" applyAlignment="1" applyProtection="1">
      <alignment wrapText="1"/>
    </xf>
    <xf numFmtId="0" fontId="22" fillId="2" borderId="1" xfId="0" applyFont="1" applyFill="1" applyBorder="1" applyAlignment="1" applyProtection="1">
      <alignment wrapText="1"/>
    </xf>
    <xf numFmtId="0" fontId="33" fillId="2" borderId="1" xfId="0" applyFont="1" applyFill="1" applyBorder="1" applyAlignment="1" applyProtection="1">
      <alignment horizontal="right" wrapText="1"/>
    </xf>
    <xf numFmtId="0" fontId="33" fillId="2" borderId="1" xfId="0" applyFont="1" applyFill="1" applyBorder="1" applyAlignment="1" applyProtection="1">
      <alignment wrapText="1"/>
    </xf>
    <xf numFmtId="0" fontId="31" fillId="0" borderId="0" xfId="0" applyFont="1" applyAlignment="1" applyProtection="1">
      <alignment horizontal="justify" vertical="center"/>
    </xf>
    <xf numFmtId="0" fontId="21" fillId="2" borderId="1" xfId="0" applyFont="1" applyFill="1" applyBorder="1" applyAlignment="1" applyProtection="1">
      <alignment horizontal="center" vertical="center"/>
    </xf>
    <xf numFmtId="0" fontId="21" fillId="2" borderId="12" xfId="0" applyFont="1" applyFill="1" applyBorder="1" applyAlignment="1" applyProtection="1">
      <alignment horizontal="center" vertical="center"/>
    </xf>
    <xf numFmtId="0" fontId="21" fillId="2" borderId="1" xfId="0" applyFont="1" applyFill="1" applyBorder="1" applyAlignment="1" applyProtection="1">
      <alignment horizontal="center" vertical="center"/>
    </xf>
    <xf numFmtId="0" fontId="21" fillId="2" borderId="12" xfId="0" applyFont="1" applyFill="1" applyBorder="1" applyAlignment="1" applyProtection="1">
      <alignment horizontal="center" vertical="center"/>
    </xf>
    <xf numFmtId="0" fontId="21" fillId="2" borderId="14"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5" borderId="1" xfId="0" applyFont="1" applyFill="1" applyBorder="1" applyProtection="1">
      <protection locked="0"/>
    </xf>
    <xf numFmtId="0" fontId="32" fillId="5" borderId="1" xfId="0" applyFont="1" applyFill="1" applyBorder="1" applyProtection="1">
      <protection locked="0"/>
    </xf>
  </cellXfs>
  <cellStyles count="2">
    <cellStyle name="Hyperlink" xfId="1" builtinId="8"/>
    <cellStyle name="Normal" xfId="0" builtinId="0"/>
  </cellStyles>
  <dxfs count="36">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theme="9" tint="0.79998168889431442"/>
        </patternFill>
      </fill>
    </dxf>
    <dxf>
      <fill>
        <patternFill>
          <bgColor theme="9" tint="0.79998168889431442"/>
        </patternFill>
      </fill>
    </dxf>
    <dxf>
      <fill>
        <patternFill>
          <bgColor rgb="FF00B050"/>
        </patternFill>
      </fill>
    </dxf>
    <dxf>
      <fill>
        <patternFill>
          <bgColor rgb="FF00B050"/>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DUCTS%20Common%20Folder/2.%20Projects/Rinse%20-%20off%20cosmetics/ROC%20Revision%202019/12.USER%20MANUAL/final%20deliverable/version%203/Application%20Form%20-%20Cosmetics_v3_PROTECTED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DUCTS%20Common%20Folder/2.%20Projects/Soil%20improvers%20and%20growing%20media/Deliverables/05_User%20Manual/UM_Submitted_to_Pubsy/Application_Data_&amp;_Declarations__Mineral_GM_20221004_protect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DUCTS%20Common%20Folder/2.%20Projects/Absorbent%20hygiene%20products/AHP%20Revision/11.%20USER%20MANUAL/Growing%20media_un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rmation"/>
      <sheetName val="Product formulation"/>
      <sheetName val="Ingoing substances"/>
      <sheetName val="Rinse-off - DID"/>
      <sheetName val="Leave-on - DID"/>
      <sheetName val="Results 1&amp;2"/>
      <sheetName val="Results 3"/>
      <sheetName val="Results 5 Rinse-off"/>
      <sheetName val="Results 5 Leave-on"/>
      <sheetName val="Results 6"/>
      <sheetName val="Declaration-Rinse-off products"/>
      <sheetName val="Declaration-Leave-on products"/>
      <sheetName val="DID-list_Part A"/>
      <sheetName val="DID-list_Part B"/>
      <sheetName val="Hoj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3">
          <cell r="B3" t="str">
            <v>Shampoos, soaps, shower preparations and toothpaste (solid form) </v>
          </cell>
        </row>
        <row r="4">
          <cell r="B4" t="str">
            <v>Shaving solid soaps</v>
          </cell>
        </row>
        <row r="5">
          <cell r="B5" t="str">
            <v>Liquid soaps and shower preparations </v>
          </cell>
        </row>
        <row r="6">
          <cell r="B6" t="str">
            <v>Shampoos (liquid form) </v>
          </cell>
        </row>
        <row r="7">
          <cell r="B7" t="str">
            <v>Feminine hygiene cosmetic products  </v>
          </cell>
        </row>
        <row r="8">
          <cell r="B8" t="str">
            <v>Hair conditioners </v>
          </cell>
        </row>
        <row r="9">
          <cell r="B9" t="str">
            <v>Rinse-off hair styling and treatment products (hair dyes) </v>
          </cell>
        </row>
        <row r="10">
          <cell r="B10" t="str">
            <v>Rinse-off skin care products (exfoliants) </v>
          </cell>
        </row>
        <row r="11">
          <cell r="B11" t="str">
            <v>Shaving foams, shaving gels, shaving creams </v>
          </cell>
        </row>
        <row r="12">
          <cell r="B12" t="str">
            <v>Toothpaste and mouthwash  </v>
          </cell>
        </row>
        <row r="13">
          <cell r="B13" t="str">
            <v>Other rinse-off products </v>
          </cell>
        </row>
        <row r="15">
          <cell r="B15" t="str">
            <v>Leave-on (non-decorative)</v>
          </cell>
        </row>
        <row r="16">
          <cell r="B16" t="str">
            <v>Leave-on (decorative)</v>
          </cell>
        </row>
        <row r="56">
          <cell r="B56" t="str">
            <v>The leave-on product has sun protection function and contains UV filters which are exempted from criterion 3</v>
          </cell>
        </row>
        <row r="57">
          <cell r="B57" t="str">
            <v>The product is a leave-on product with sun protection function and contains titanium dioxide (nano_x0002_form) (H351) derogated from criterion 4(a)(ii) and is not a powder or spray.</v>
          </cell>
        </row>
        <row r="58">
          <cell r="B58" t="str">
            <v>The product is a zinc ointment/cream marketed to heal irritated skin and contains zinc compounds (H10) &lt; 25% which are exempted from criterion 4(a)(iii)</v>
          </cell>
        </row>
        <row r="59">
          <cell r="B59" t="str">
            <v>The product is a leave-on lip care product and does not contain substances 4 (b) (viii)</v>
          </cell>
        </row>
        <row r="60">
          <cell r="B60" t="str">
            <v>The product is decorative cosmetic or hair dye  (relevance of criteria 4 (f) (iv)</v>
          </cell>
        </row>
        <row r="61">
          <cell r="B61" t="str">
            <v>The product contains surfactants (H412) derogated from criterion 4(a)(i) &lt;20%</v>
          </cell>
        </row>
        <row r="62">
          <cell r="B62" t="str">
            <v>The product is a "children product" and/or marketed as "mild/sensitive" and is fragrance-free</v>
          </cell>
        </row>
        <row r="63">
          <cell r="B63" t="str">
            <v>The product is in contact with the mouth (e.g. toothpaste, mouthwash, lip care products, nail polish), Colourants and preservatives has been approved as food additives.</v>
          </cell>
        </row>
        <row r="65">
          <cell r="B65" t="str">
            <v>The rinse-off product contains surfactants with cleaning and/or foaming function in toothpastes and is exempted from criterion 2(a)</v>
          </cell>
        </row>
        <row r="66">
          <cell r="B66" t="str">
            <v>The product is a rinse-off oral care product and contains sodium fluoride (H301) derogated from criterion 4(a)(i)</v>
          </cell>
        </row>
        <row r="67">
          <cell r="B67" t="str">
            <v>The product is a solid rinse-off product and contains up to 0,0600% non-readily biodegradable phosphonate</v>
          </cell>
        </row>
        <row r="68">
          <cell r="B68" t="str">
            <v>The product contains surfactants (H412) derogated from criterion 4(a)(i) &lt;20%</v>
          </cell>
        </row>
        <row r="69">
          <cell r="B69" t="str">
            <v>The product is a "children product" and/or marketed as "mild/sensitive" and is fragrance-free</v>
          </cell>
        </row>
        <row r="70">
          <cell r="B70" t="str">
            <v>The product is in contact with the mouth (e.g. toothpaste, mouthwash, lip care products, nail polish), Colourants and preservatives has been approved as food additives.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_me"/>
      <sheetName val="Application"/>
      <sheetName val="C_1"/>
      <sheetName val="C_2.1"/>
      <sheetName val="C_2.2"/>
      <sheetName val="C_2.3"/>
      <sheetName val="C_3"/>
      <sheetName val="C_4.1"/>
      <sheetName val="C_4.2"/>
      <sheetName val="C_4.3 &amp; C_4.4"/>
      <sheetName val="C_5.5"/>
      <sheetName val="C_6"/>
      <sheetName val="C_7"/>
      <sheetName val="C_8"/>
      <sheetName val="Lists"/>
      <sheetName val="Data_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_me"/>
      <sheetName val="Application"/>
      <sheetName val="C_1"/>
      <sheetName val="C_2.1"/>
      <sheetName val="C_2.2"/>
      <sheetName val="C_2.3"/>
      <sheetName val="C_3"/>
      <sheetName val="C_4.1"/>
      <sheetName val="C_4.2"/>
      <sheetName val="C_4.3 &amp; C_4.4"/>
      <sheetName val="C_5.5"/>
      <sheetName val="C_6"/>
      <sheetName val="C_7"/>
      <sheetName val="C_8"/>
      <sheetName val="Lists"/>
      <sheetName val="Data_summary"/>
    </sheetNames>
    <sheetDataSet>
      <sheetData sheetId="0"/>
      <sheetData sheetId="1">
        <row r="16">
          <cell r="C16" t="str">
            <v>Is this an application to add the EU Ecolabel to an existing ecolabel for your product?</v>
          </cell>
        </row>
        <row r="17">
          <cell r="C17" t="str">
            <v>Please name any other environmental labelling initiatives (ecolabels, charters, other initiatives) which the product has already been registered under or is applying to.</v>
          </cell>
        </row>
        <row r="19">
          <cell r="C19" t="str">
            <v xml:space="preserve">Discounts to the fees apply to SMEs and micro-enterprises (as defined in Commission Recommendation 2003/361/EC).
Does your company fit one of these defintions? </v>
          </cell>
        </row>
        <row r="20">
          <cell r="C20" t="str">
            <v>Is the company situated in a developing country (as defined in the OECD’s Development Assistance Committee’s list of countries receiving development aid)?</v>
          </cell>
        </row>
        <row r="21">
          <cell r="C21" t="str">
            <v>Is the company registered under EMAS and/or certified under ISO 14001?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s://environment.ec.europa.eu/topics/circular-economy/eu-ecolabel-home/community-and-helpdesk_en" TargetMode="External"/><Relationship Id="rId2" Type="http://schemas.openxmlformats.org/officeDocument/2006/relationships/hyperlink" Target="https://eur-lex.europa.eu/legal-content/EN/TXT/?uri=CELEX%3A32003H0361&amp;qid=1655733563711" TargetMode="External"/><Relationship Id="rId1" Type="http://schemas.openxmlformats.org/officeDocument/2006/relationships/hyperlink" Target="https://www.oecd.org/dac/financing-sustainable-development/development-finance-standards/daclist.ht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8"/>
  <sheetViews>
    <sheetView workbookViewId="0">
      <selection activeCell="K10" sqref="K10"/>
    </sheetView>
  </sheetViews>
  <sheetFormatPr defaultRowHeight="14.5" x14ac:dyDescent="0.35"/>
  <cols>
    <col min="1" max="1" width="8.7265625" style="39"/>
    <col min="2" max="5" width="23.6328125" style="39" customWidth="1"/>
    <col min="6" max="16384" width="8.7265625" style="39"/>
  </cols>
  <sheetData>
    <row r="2" spans="2:5" x14ac:dyDescent="0.35">
      <c r="B2" s="105" t="s">
        <v>0</v>
      </c>
      <c r="C2" s="105"/>
      <c r="D2" s="105"/>
      <c r="E2" s="105"/>
    </row>
    <row r="3" spans="2:5" x14ac:dyDescent="0.35">
      <c r="B3" s="106" t="s">
        <v>1</v>
      </c>
      <c r="C3" s="106"/>
      <c r="D3" s="106"/>
      <c r="E3" s="106"/>
    </row>
    <row r="4" spans="2:5" x14ac:dyDescent="0.35">
      <c r="B4" s="1"/>
      <c r="C4" s="1"/>
      <c r="D4" s="1"/>
      <c r="E4" s="1"/>
    </row>
    <row r="5" spans="2:5" ht="28.5" customHeight="1" x14ac:dyDescent="0.35">
      <c r="B5" s="92" t="s">
        <v>12</v>
      </c>
      <c r="C5" s="92"/>
      <c r="D5" s="92"/>
      <c r="E5" s="92"/>
    </row>
    <row r="6" spans="2:5" x14ac:dyDescent="0.35">
      <c r="B6" s="1"/>
      <c r="C6" s="1"/>
      <c r="D6" s="1"/>
      <c r="E6" s="1"/>
    </row>
    <row r="7" spans="2:5" x14ac:dyDescent="0.35">
      <c r="B7" s="92" t="s">
        <v>2</v>
      </c>
      <c r="C7" s="92"/>
      <c r="D7" s="92"/>
      <c r="E7" s="92"/>
    </row>
    <row r="8" spans="2:5" x14ac:dyDescent="0.35">
      <c r="B8" s="107" t="s">
        <v>3</v>
      </c>
      <c r="C8" s="107"/>
      <c r="D8" s="107"/>
      <c r="E8" s="107"/>
    </row>
    <row r="9" spans="2:5" x14ac:dyDescent="0.35">
      <c r="B9" s="107" t="s">
        <v>4</v>
      </c>
      <c r="C9" s="107"/>
      <c r="D9" s="107"/>
      <c r="E9" s="107"/>
    </row>
    <row r="10" spans="2:5" ht="29.5" customHeight="1" x14ac:dyDescent="0.35">
      <c r="B10" s="92" t="s">
        <v>252</v>
      </c>
      <c r="C10" s="92"/>
      <c r="D10" s="92"/>
      <c r="E10" s="92"/>
    </row>
    <row r="11" spans="2:5" x14ac:dyDescent="0.35">
      <c r="B11" s="92" t="s">
        <v>5</v>
      </c>
      <c r="C11" s="92"/>
      <c r="D11" s="92"/>
      <c r="E11" s="92"/>
    </row>
    <row r="12" spans="2:5" x14ac:dyDescent="0.35">
      <c r="B12" s="1"/>
      <c r="C12" s="1"/>
      <c r="D12" s="1"/>
      <c r="E12" s="1"/>
    </row>
    <row r="13" spans="2:5" x14ac:dyDescent="0.35">
      <c r="B13" s="108" t="s">
        <v>6</v>
      </c>
      <c r="C13" s="108"/>
      <c r="D13" s="108"/>
      <c r="E13" s="108"/>
    </row>
    <row r="14" spans="2:5" x14ac:dyDescent="0.35">
      <c r="B14" s="109" t="s">
        <v>7</v>
      </c>
      <c r="C14" s="109"/>
      <c r="D14" s="109"/>
      <c r="E14" s="109"/>
    </row>
    <row r="15" spans="2:5" x14ac:dyDescent="0.35">
      <c r="B15" s="110" t="s">
        <v>8</v>
      </c>
      <c r="C15" s="110"/>
      <c r="D15" s="110"/>
      <c r="E15" s="110"/>
    </row>
    <row r="16" spans="2:5" x14ac:dyDescent="0.35">
      <c r="B16" s="102" t="s">
        <v>9</v>
      </c>
      <c r="C16" s="103"/>
      <c r="D16" s="103"/>
      <c r="E16" s="104"/>
    </row>
    <row r="17" spans="2:5" x14ac:dyDescent="0.35">
      <c r="B17" s="2"/>
      <c r="C17" s="2"/>
      <c r="D17" s="2"/>
      <c r="E17" s="2"/>
    </row>
    <row r="18" spans="2:5" x14ac:dyDescent="0.35">
      <c r="B18" s="92" t="s">
        <v>10</v>
      </c>
      <c r="C18" s="92"/>
      <c r="D18" s="92"/>
      <c r="E18" s="92"/>
    </row>
    <row r="19" spans="2:5" ht="15" thickBot="1" x14ac:dyDescent="0.4">
      <c r="B19" s="2"/>
      <c r="C19" s="2"/>
      <c r="D19" s="2"/>
      <c r="E19" s="2"/>
    </row>
    <row r="20" spans="2:5" ht="25.5" customHeight="1" thickBot="1" x14ac:dyDescent="0.4">
      <c r="B20" s="93" t="s">
        <v>247</v>
      </c>
      <c r="C20" s="94"/>
      <c r="D20" s="94"/>
      <c r="E20" s="95"/>
    </row>
    <row r="21" spans="2:5" ht="15" thickBot="1" x14ac:dyDescent="0.4">
      <c r="B21" s="99" t="s">
        <v>288</v>
      </c>
      <c r="C21" s="100"/>
      <c r="D21" s="100"/>
      <c r="E21" s="101"/>
    </row>
    <row r="22" spans="2:5" ht="25.5" customHeight="1" thickBot="1" x14ac:dyDescent="0.4">
      <c r="B22" s="46" t="s">
        <v>22</v>
      </c>
      <c r="C22" s="97" t="s">
        <v>11</v>
      </c>
      <c r="D22" s="98"/>
      <c r="E22" s="47" t="s">
        <v>23</v>
      </c>
    </row>
    <row r="23" spans="2:5" ht="25.5" customHeight="1" x14ac:dyDescent="0.35">
      <c r="B23" s="48">
        <v>1</v>
      </c>
      <c r="C23" s="96" t="s">
        <v>272</v>
      </c>
      <c r="D23" s="96"/>
      <c r="E23" s="49"/>
    </row>
    <row r="24" spans="2:5" ht="25.5" customHeight="1" x14ac:dyDescent="0.35">
      <c r="B24" s="3">
        <v>1.1000000000000001</v>
      </c>
      <c r="C24" s="87" t="s">
        <v>273</v>
      </c>
      <c r="D24" s="87"/>
      <c r="E24" s="52"/>
    </row>
    <row r="25" spans="2:5" ht="25.5" customHeight="1" x14ac:dyDescent="0.35">
      <c r="B25" s="3">
        <v>1.2</v>
      </c>
      <c r="C25" s="87" t="s">
        <v>274</v>
      </c>
      <c r="D25" s="87"/>
      <c r="E25" s="50"/>
    </row>
    <row r="26" spans="2:5" ht="25.5" customHeight="1" x14ac:dyDescent="0.35">
      <c r="B26" s="4">
        <v>1.3</v>
      </c>
      <c r="C26" s="88" t="s">
        <v>275</v>
      </c>
      <c r="D26" s="88"/>
      <c r="E26" s="52" t="s">
        <v>276</v>
      </c>
    </row>
    <row r="27" spans="2:5" ht="27.5" customHeight="1" x14ac:dyDescent="0.35">
      <c r="B27" s="3">
        <v>2</v>
      </c>
      <c r="C27" s="87" t="s">
        <v>277</v>
      </c>
      <c r="D27" s="87"/>
      <c r="E27" s="50"/>
    </row>
    <row r="28" spans="2:5" ht="25.5" customHeight="1" x14ac:dyDescent="0.35">
      <c r="B28" s="4">
        <v>3</v>
      </c>
      <c r="C28" s="88" t="s">
        <v>13</v>
      </c>
      <c r="D28" s="88"/>
      <c r="E28" s="52" t="s">
        <v>278</v>
      </c>
    </row>
    <row r="29" spans="2:5" ht="25.5" customHeight="1" x14ac:dyDescent="0.35">
      <c r="B29" s="4">
        <v>4</v>
      </c>
      <c r="C29" s="88" t="s">
        <v>14</v>
      </c>
      <c r="D29" s="88"/>
      <c r="E29" s="52"/>
    </row>
    <row r="30" spans="2:5" ht="36.5" customHeight="1" x14ac:dyDescent="0.35">
      <c r="B30" s="4">
        <v>4.0999999999999996</v>
      </c>
      <c r="C30" s="88" t="s">
        <v>15</v>
      </c>
      <c r="D30" s="88"/>
      <c r="E30" s="53" t="s">
        <v>270</v>
      </c>
    </row>
    <row r="31" spans="2:5" ht="25.5" customHeight="1" x14ac:dyDescent="0.35">
      <c r="B31" s="4">
        <v>4.2</v>
      </c>
      <c r="C31" s="88" t="s">
        <v>16</v>
      </c>
      <c r="D31" s="88"/>
      <c r="E31" s="53" t="s">
        <v>270</v>
      </c>
    </row>
    <row r="32" spans="2:5" ht="25.5" customHeight="1" x14ac:dyDescent="0.35">
      <c r="B32" s="3">
        <v>4.3</v>
      </c>
      <c r="C32" s="87" t="s">
        <v>17</v>
      </c>
      <c r="D32" s="87"/>
      <c r="E32" s="50"/>
    </row>
    <row r="33" spans="2:5" ht="25.5" customHeight="1" x14ac:dyDescent="0.35">
      <c r="B33" s="3">
        <v>5</v>
      </c>
      <c r="C33" s="87" t="s">
        <v>18</v>
      </c>
      <c r="D33" s="87"/>
      <c r="E33" s="50"/>
    </row>
    <row r="34" spans="2:5" ht="36.5" customHeight="1" x14ac:dyDescent="0.35">
      <c r="B34" s="3">
        <v>6</v>
      </c>
      <c r="C34" s="87" t="s">
        <v>280</v>
      </c>
      <c r="D34" s="87"/>
      <c r="E34" s="50"/>
    </row>
    <row r="35" spans="2:5" ht="22.5" customHeight="1" x14ac:dyDescent="0.35">
      <c r="B35" s="3">
        <v>7</v>
      </c>
      <c r="C35" s="90" t="s">
        <v>279</v>
      </c>
      <c r="D35" s="91"/>
      <c r="E35" s="50"/>
    </row>
    <row r="36" spans="2:5" ht="25.5" customHeight="1" x14ac:dyDescent="0.35">
      <c r="B36" s="3">
        <v>8</v>
      </c>
      <c r="C36" s="87" t="s">
        <v>19</v>
      </c>
      <c r="D36" s="87"/>
      <c r="E36" s="50"/>
    </row>
    <row r="37" spans="2:5" ht="25.5" customHeight="1" x14ac:dyDescent="0.35">
      <c r="B37" s="3">
        <v>9</v>
      </c>
      <c r="C37" s="87" t="s">
        <v>20</v>
      </c>
      <c r="D37" s="87"/>
      <c r="E37" s="50"/>
    </row>
    <row r="38" spans="2:5" ht="25.5" customHeight="1" thickBot="1" x14ac:dyDescent="0.4">
      <c r="B38" s="54">
        <v>10</v>
      </c>
      <c r="C38" s="89" t="s">
        <v>21</v>
      </c>
      <c r="D38" s="89"/>
      <c r="E38" s="51"/>
    </row>
  </sheetData>
  <sheetProtection algorithmName="SHA-512" hashValue="e8jdHprCDmJK0gzKxGKrdL0kGhdK+S3vfVD+VU51/RH/6wQZSP9aD+BQP/tGXbNQQnHGeSd7L2jUYc1KokpkGA==" saltValue="KEwV5MzXN2343fiThts+8A==" spinCount="100000" sheet="1" objects="1" scenarios="1"/>
  <mergeCells count="32">
    <mergeCell ref="B16:E16"/>
    <mergeCell ref="B2:E2"/>
    <mergeCell ref="B3:E3"/>
    <mergeCell ref="B5:E5"/>
    <mergeCell ref="B7:E7"/>
    <mergeCell ref="B8:E8"/>
    <mergeCell ref="B9:E9"/>
    <mergeCell ref="B10:E10"/>
    <mergeCell ref="B11:E11"/>
    <mergeCell ref="B13:E13"/>
    <mergeCell ref="B14:E14"/>
    <mergeCell ref="B15:E15"/>
    <mergeCell ref="B18:E18"/>
    <mergeCell ref="B20:E20"/>
    <mergeCell ref="C27:D27"/>
    <mergeCell ref="C26:D26"/>
    <mergeCell ref="C25:D25"/>
    <mergeCell ref="C24:D24"/>
    <mergeCell ref="C23:D23"/>
    <mergeCell ref="C22:D22"/>
    <mergeCell ref="B21:E21"/>
    <mergeCell ref="C38:D38"/>
    <mergeCell ref="C37:D37"/>
    <mergeCell ref="C36:D36"/>
    <mergeCell ref="C34:D34"/>
    <mergeCell ref="C33:D33"/>
    <mergeCell ref="C35:D35"/>
    <mergeCell ref="C32:D32"/>
    <mergeCell ref="C31:D31"/>
    <mergeCell ref="C30:D30"/>
    <mergeCell ref="C29:D29"/>
    <mergeCell ref="C28:D2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workbookViewId="0">
      <selection activeCell="C5" sqref="C5"/>
    </sheetView>
  </sheetViews>
  <sheetFormatPr defaultRowHeight="14.5" x14ac:dyDescent="0.35"/>
  <cols>
    <col min="1" max="1" width="19" style="39" customWidth="1"/>
    <col min="2" max="2" width="8.7265625" style="39"/>
    <col min="3" max="3" width="28.90625" style="39" customWidth="1"/>
    <col min="4" max="4" width="8.7265625" style="39"/>
    <col min="5" max="5" width="17.453125" style="39" customWidth="1"/>
    <col min="6" max="6" width="8.7265625" style="39"/>
    <col min="7" max="7" width="26.54296875" style="39" customWidth="1"/>
    <col min="8" max="8" width="8.7265625" style="39"/>
    <col min="9" max="9" width="24.7265625" style="39" customWidth="1"/>
    <col min="10" max="11" width="8.7265625" style="39"/>
    <col min="12" max="12" width="32.7265625" style="39" customWidth="1"/>
    <col min="13" max="13" width="8.7265625" style="39"/>
    <col min="14" max="14" width="20.6328125" style="39" customWidth="1"/>
    <col min="15" max="16384" width="8.7265625" style="39"/>
  </cols>
  <sheetData>
    <row r="1" spans="1:14" x14ac:dyDescent="0.35">
      <c r="A1" s="33" t="s">
        <v>54</v>
      </c>
      <c r="C1" s="33" t="s">
        <v>65</v>
      </c>
      <c r="E1" s="33" t="s">
        <v>114</v>
      </c>
      <c r="G1" s="34" t="s">
        <v>115</v>
      </c>
      <c r="H1" s="34"/>
      <c r="I1" s="38" t="s">
        <v>146</v>
      </c>
      <c r="L1" s="33" t="s">
        <v>271</v>
      </c>
      <c r="N1" s="33" t="s">
        <v>245</v>
      </c>
    </row>
    <row r="2" spans="1:14" x14ac:dyDescent="0.35">
      <c r="H2" s="35"/>
    </row>
    <row r="3" spans="1:14" x14ac:dyDescent="0.35">
      <c r="A3" s="23" t="s">
        <v>55</v>
      </c>
      <c r="C3" s="43" t="s">
        <v>254</v>
      </c>
      <c r="E3" s="23" t="s">
        <v>47</v>
      </c>
      <c r="G3" s="35"/>
      <c r="H3" s="36"/>
      <c r="I3" s="23" t="s">
        <v>47</v>
      </c>
      <c r="L3" s="23" t="s">
        <v>47</v>
      </c>
      <c r="N3" s="24" t="s">
        <v>229</v>
      </c>
    </row>
    <row r="4" spans="1:14" x14ac:dyDescent="0.35">
      <c r="A4" s="23" t="s">
        <v>56</v>
      </c>
      <c r="C4" s="23" t="s">
        <v>255</v>
      </c>
      <c r="E4" s="23" t="s">
        <v>60</v>
      </c>
      <c r="G4" s="35"/>
      <c r="H4" s="36"/>
      <c r="I4" s="23" t="s">
        <v>60</v>
      </c>
      <c r="L4" s="23" t="s">
        <v>60</v>
      </c>
      <c r="N4" s="24" t="s">
        <v>231</v>
      </c>
    </row>
    <row r="5" spans="1:14" ht="29" x14ac:dyDescent="0.35">
      <c r="A5" s="24" t="s">
        <v>57</v>
      </c>
      <c r="C5" s="35"/>
      <c r="G5" s="35"/>
      <c r="H5" s="35"/>
      <c r="N5" s="24" t="s">
        <v>233</v>
      </c>
    </row>
    <row r="6" spans="1:14" x14ac:dyDescent="0.35">
      <c r="C6" s="35"/>
      <c r="E6" s="35"/>
      <c r="G6" s="35"/>
      <c r="I6" s="37" t="s">
        <v>151</v>
      </c>
      <c r="L6" s="44"/>
      <c r="N6" s="24" t="s">
        <v>232</v>
      </c>
    </row>
    <row r="7" spans="1:14" x14ac:dyDescent="0.35">
      <c r="A7" s="23" t="s">
        <v>47</v>
      </c>
      <c r="C7" s="35"/>
      <c r="E7" s="35"/>
      <c r="G7" s="35"/>
      <c r="I7" s="37" t="s">
        <v>152</v>
      </c>
      <c r="L7" s="44"/>
    </row>
    <row r="8" spans="1:14" ht="29" x14ac:dyDescent="0.35">
      <c r="A8" s="23" t="s">
        <v>60</v>
      </c>
      <c r="C8" s="35"/>
      <c r="E8" s="35"/>
      <c r="G8" s="35"/>
      <c r="I8" s="37" t="s">
        <v>153</v>
      </c>
      <c r="L8" s="45"/>
      <c r="N8" s="24" t="s">
        <v>234</v>
      </c>
    </row>
    <row r="9" spans="1:14" ht="43.5" x14ac:dyDescent="0.35">
      <c r="C9" s="44"/>
      <c r="G9" s="35"/>
      <c r="I9" s="37" t="s">
        <v>154</v>
      </c>
      <c r="L9" s="24" t="s">
        <v>194</v>
      </c>
      <c r="N9" s="24" t="s">
        <v>235</v>
      </c>
    </row>
    <row r="10" spans="1:14" x14ac:dyDescent="0.35">
      <c r="A10" s="23" t="s">
        <v>58</v>
      </c>
      <c r="G10" s="35"/>
      <c r="I10" s="37" t="s">
        <v>155</v>
      </c>
      <c r="N10" s="24" t="s">
        <v>232</v>
      </c>
    </row>
    <row r="11" spans="1:14" x14ac:dyDescent="0.35">
      <c r="A11" s="23" t="s">
        <v>59</v>
      </c>
      <c r="G11" s="35"/>
      <c r="I11" s="37" t="s">
        <v>156</v>
      </c>
      <c r="L11" s="23" t="s">
        <v>173</v>
      </c>
    </row>
    <row r="12" spans="1:14" x14ac:dyDescent="0.35">
      <c r="A12" s="23" t="s">
        <v>60</v>
      </c>
      <c r="I12" s="37" t="s">
        <v>157</v>
      </c>
      <c r="L12" s="23" t="s">
        <v>174</v>
      </c>
    </row>
    <row r="13" spans="1:14" x14ac:dyDescent="0.35">
      <c r="G13" s="23" t="s">
        <v>47</v>
      </c>
      <c r="I13" s="37" t="s">
        <v>158</v>
      </c>
      <c r="L13" s="23" t="s">
        <v>175</v>
      </c>
    </row>
    <row r="14" spans="1:14" x14ac:dyDescent="0.35">
      <c r="G14" s="23" t="s">
        <v>60</v>
      </c>
      <c r="I14" s="37" t="s">
        <v>159</v>
      </c>
      <c r="L14" s="23" t="s">
        <v>176</v>
      </c>
    </row>
    <row r="15" spans="1:14" x14ac:dyDescent="0.35">
      <c r="L15" s="23" t="s">
        <v>177</v>
      </c>
    </row>
    <row r="16" spans="1:14" x14ac:dyDescent="0.35">
      <c r="G16" s="23" t="s">
        <v>116</v>
      </c>
      <c r="L16" s="23" t="s">
        <v>178</v>
      </c>
    </row>
    <row r="17" spans="7:12" x14ac:dyDescent="0.35">
      <c r="G17" s="23" t="s">
        <v>117</v>
      </c>
      <c r="L17" s="23" t="s">
        <v>179</v>
      </c>
    </row>
    <row r="18" spans="7:12" x14ac:dyDescent="0.35">
      <c r="L18" s="23" t="s">
        <v>180</v>
      </c>
    </row>
    <row r="19" spans="7:12" x14ac:dyDescent="0.35">
      <c r="L19" s="23" t="s">
        <v>181</v>
      </c>
    </row>
    <row r="20" spans="7:12" x14ac:dyDescent="0.35">
      <c r="L20" s="23" t="s">
        <v>182</v>
      </c>
    </row>
    <row r="21" spans="7:12" x14ac:dyDescent="0.35">
      <c r="L21" s="23" t="s">
        <v>183</v>
      </c>
    </row>
    <row r="22" spans="7:12" x14ac:dyDescent="0.35">
      <c r="L22" s="23" t="s">
        <v>184</v>
      </c>
    </row>
    <row r="23" spans="7:12" x14ac:dyDescent="0.35">
      <c r="L23" s="23" t="s">
        <v>185</v>
      </c>
    </row>
    <row r="24" spans="7:12" x14ac:dyDescent="0.35">
      <c r="L24" s="23" t="s">
        <v>186</v>
      </c>
    </row>
    <row r="25" spans="7:12" x14ac:dyDescent="0.35">
      <c r="L25" s="23" t="s">
        <v>187</v>
      </c>
    </row>
    <row r="26" spans="7:12" x14ac:dyDescent="0.35">
      <c r="L26" s="23" t="s">
        <v>188</v>
      </c>
    </row>
    <row r="27" spans="7:12" x14ac:dyDescent="0.35">
      <c r="L27" s="23" t="s">
        <v>189</v>
      </c>
    </row>
    <row r="28" spans="7:12" x14ac:dyDescent="0.35">
      <c r="L28" s="23" t="s">
        <v>190</v>
      </c>
    </row>
    <row r="29" spans="7:12" x14ac:dyDescent="0.35">
      <c r="L29" s="23" t="s">
        <v>191</v>
      </c>
    </row>
    <row r="30" spans="7:12" x14ac:dyDescent="0.35">
      <c r="L30" s="23" t="s">
        <v>192</v>
      </c>
    </row>
    <row r="31" spans="7:12" x14ac:dyDescent="0.35">
      <c r="L31" s="23" t="s">
        <v>193</v>
      </c>
    </row>
    <row r="32" spans="7:12" x14ac:dyDescent="0.35">
      <c r="L32" s="23" t="s">
        <v>195</v>
      </c>
    </row>
    <row r="33" spans="12:12" x14ac:dyDescent="0.35">
      <c r="L33" s="23" t="s">
        <v>196</v>
      </c>
    </row>
    <row r="34" spans="12:12" x14ac:dyDescent="0.35">
      <c r="L34" s="23" t="s">
        <v>197</v>
      </c>
    </row>
    <row r="35" spans="12:12" x14ac:dyDescent="0.35">
      <c r="L35" s="23" t="s">
        <v>198</v>
      </c>
    </row>
    <row r="36" spans="12:12" x14ac:dyDescent="0.35">
      <c r="L36" s="23" t="s">
        <v>199</v>
      </c>
    </row>
    <row r="37" spans="12:12" x14ac:dyDescent="0.35">
      <c r="L37" s="23" t="s">
        <v>200</v>
      </c>
    </row>
    <row r="38" spans="12:12" x14ac:dyDescent="0.35">
      <c r="L38" s="23" t="s">
        <v>201</v>
      </c>
    </row>
    <row r="39" spans="12:12" x14ac:dyDescent="0.35">
      <c r="L39" s="23" t="s">
        <v>202</v>
      </c>
    </row>
    <row r="40" spans="12:12" x14ac:dyDescent="0.35">
      <c r="L40" s="23" t="s">
        <v>203</v>
      </c>
    </row>
    <row r="41" spans="12:12" x14ac:dyDescent="0.35">
      <c r="L41" s="23" t="s">
        <v>204</v>
      </c>
    </row>
    <row r="42" spans="12:12" x14ac:dyDescent="0.35">
      <c r="L42" s="23" t="s">
        <v>205</v>
      </c>
    </row>
    <row r="43" spans="12:12" x14ac:dyDescent="0.35">
      <c r="L43" s="23" t="s">
        <v>206</v>
      </c>
    </row>
    <row r="44" spans="12:12" x14ac:dyDescent="0.35">
      <c r="L44" s="23" t="s">
        <v>207</v>
      </c>
    </row>
    <row r="45" spans="12:12" x14ac:dyDescent="0.35">
      <c r="L45" s="23" t="s">
        <v>208</v>
      </c>
    </row>
    <row r="46" spans="12:12" x14ac:dyDescent="0.35">
      <c r="L46" s="23" t="s">
        <v>209</v>
      </c>
    </row>
    <row r="48" spans="12:12" x14ac:dyDescent="0.35">
      <c r="L48" s="23" t="s">
        <v>210</v>
      </c>
    </row>
    <row r="49" spans="12:12" x14ac:dyDescent="0.35">
      <c r="L49" s="23" t="s">
        <v>211</v>
      </c>
    </row>
    <row r="50" spans="12:12" x14ac:dyDescent="0.35">
      <c r="L50" s="23" t="s">
        <v>212</v>
      </c>
    </row>
    <row r="51" spans="12:12" x14ac:dyDescent="0.35">
      <c r="L51" s="23" t="s">
        <v>213</v>
      </c>
    </row>
    <row r="52" spans="12:12" x14ac:dyDescent="0.35">
      <c r="L52" s="23" t="s">
        <v>214</v>
      </c>
    </row>
    <row r="53" spans="12:12" x14ac:dyDescent="0.35">
      <c r="L53" s="23" t="s">
        <v>215</v>
      </c>
    </row>
  </sheetData>
  <sheetProtection algorithmName="SHA-512" hashValue="yb14JZSfruYD3IHK84i/9ONqxLhoLJqk86wHf5aAiWjEawAgnaQD/4CscftgCkvFWwmZ7spy/VT0AWw8O3rTSA==" saltValue="xkb5PnTwLQhfliB9UUGaL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workbookViewId="0">
      <selection activeCell="C4" sqref="C4"/>
    </sheetView>
  </sheetViews>
  <sheetFormatPr defaultRowHeight="14.5" x14ac:dyDescent="0.35"/>
  <cols>
    <col min="1" max="1" width="20.81640625" style="39" customWidth="1"/>
    <col min="2" max="2" width="17.26953125" style="39" customWidth="1"/>
    <col min="3" max="3" width="22.08984375" style="39" customWidth="1"/>
    <col min="4" max="4" width="22.54296875" style="39" customWidth="1"/>
    <col min="5" max="5" width="21.6328125" style="39" customWidth="1"/>
    <col min="6" max="6" width="19.7265625" style="39" customWidth="1"/>
    <col min="7" max="7" width="8.7265625" style="39"/>
    <col min="8" max="8" width="26.1796875" style="39" customWidth="1"/>
    <col min="9" max="9" width="21.7265625" style="39" customWidth="1"/>
    <col min="10" max="10" width="8.7265625" style="39"/>
    <col min="11" max="11" width="19" style="39" customWidth="1"/>
    <col min="12" max="12" width="17.1796875" style="39" customWidth="1"/>
    <col min="13" max="13" width="17.26953125" style="39" customWidth="1"/>
    <col min="14" max="14" width="17.54296875" style="39" customWidth="1"/>
    <col min="15" max="15" width="17.26953125" style="39" customWidth="1"/>
    <col min="16" max="16" width="17.36328125" style="39" customWidth="1"/>
    <col min="17" max="17" width="17.453125" style="39" customWidth="1"/>
    <col min="18" max="19" width="17.26953125" style="39" customWidth="1"/>
    <col min="20" max="20" width="8.7265625" style="39"/>
    <col min="21" max="21" width="25.81640625" style="39" customWidth="1"/>
    <col min="22" max="22" width="25.7265625" style="39" customWidth="1"/>
    <col min="23" max="16384" width="8.7265625" style="39"/>
  </cols>
  <sheetData>
    <row r="1" spans="1:22" ht="29" customHeight="1" x14ac:dyDescent="0.6">
      <c r="A1" s="55" t="s">
        <v>283</v>
      </c>
    </row>
    <row r="3" spans="1:22" x14ac:dyDescent="0.35">
      <c r="A3" s="59" t="s">
        <v>37</v>
      </c>
      <c r="B3" s="145" t="s">
        <v>39</v>
      </c>
      <c r="C3" s="146"/>
      <c r="D3" s="146"/>
      <c r="E3" s="146"/>
      <c r="F3" s="146"/>
      <c r="H3" s="142" t="s">
        <v>281</v>
      </c>
      <c r="I3" s="142"/>
      <c r="K3" s="142" t="s">
        <v>282</v>
      </c>
      <c r="L3" s="142"/>
      <c r="M3" s="142"/>
      <c r="N3" s="142"/>
      <c r="O3" s="142"/>
      <c r="P3" s="142"/>
      <c r="Q3" s="142"/>
      <c r="R3" s="142"/>
      <c r="S3" s="142"/>
      <c r="U3" s="143" t="s">
        <v>284</v>
      </c>
      <c r="V3" s="144"/>
    </row>
    <row r="4" spans="1:22" ht="130.5" x14ac:dyDescent="0.4">
      <c r="A4" s="57" t="s">
        <v>79</v>
      </c>
      <c r="B4" s="57" t="str">
        <f>+[3]Application!C16</f>
        <v>Is this an application to add the EU Ecolabel to an existing ecolabel for your product?</v>
      </c>
      <c r="C4" s="57" t="str">
        <f>+[3]Application!C17</f>
        <v>Please name any other environmental labelling initiatives (ecolabels, charters, other initiatives) which the product has already been registered under or is applying to.</v>
      </c>
      <c r="D4" s="57" t="str">
        <f>+[3]Application!C19</f>
        <v xml:space="preserve">Discounts to the fees apply to SMEs and micro-enterprises (as defined in Commission Recommendation 2003/361/EC).
Does your company fit one of these defintions? </v>
      </c>
      <c r="E4" s="57" t="str">
        <f>+[3]Application!C20</f>
        <v>Is the company situated in a developing country (as defined in the OECD’s Development Assistance Committee’s list of countries receiving development aid)?</v>
      </c>
      <c r="F4" s="57" t="str">
        <f>+[3]Application!C21</f>
        <v>Is the company registered under EMAS and/or certified under ISO 14001?</v>
      </c>
      <c r="H4" s="28" t="s">
        <v>68</v>
      </c>
      <c r="I4" s="58">
        <f>'Product 1 info'!C8</f>
        <v>0</v>
      </c>
      <c r="K4" s="42" t="s">
        <v>160</v>
      </c>
      <c r="L4" s="42" t="s">
        <v>161</v>
      </c>
      <c r="M4" s="42" t="s">
        <v>162</v>
      </c>
      <c r="N4" s="42" t="s">
        <v>163</v>
      </c>
      <c r="O4" s="42" t="s">
        <v>164</v>
      </c>
      <c r="P4" s="42" t="s">
        <v>165</v>
      </c>
      <c r="Q4" s="42" t="s">
        <v>166</v>
      </c>
      <c r="R4" s="42" t="s">
        <v>167</v>
      </c>
      <c r="S4" s="28" t="s">
        <v>168</v>
      </c>
      <c r="U4" s="40" t="s">
        <v>236</v>
      </c>
      <c r="V4" s="29">
        <f>'C3'!H20</f>
        <v>0.24</v>
      </c>
    </row>
    <row r="5" spans="1:22" ht="28" x14ac:dyDescent="0.35">
      <c r="A5" s="58">
        <f>Application!D16</f>
        <v>0</v>
      </c>
      <c r="B5" s="23">
        <f>Application!D17</f>
        <v>0</v>
      </c>
      <c r="C5" s="23">
        <f>Application!D18</f>
        <v>0</v>
      </c>
      <c r="D5" s="23" t="str">
        <f>Application!D20</f>
        <v>Yes, SME</v>
      </c>
      <c r="E5" s="23">
        <f>Application!D21</f>
        <v>0</v>
      </c>
      <c r="F5" s="58">
        <f>Application!D22</f>
        <v>0</v>
      </c>
      <c r="H5" s="56" t="s">
        <v>69</v>
      </c>
      <c r="I5" s="58">
        <f>'Product 1 info'!C9</f>
        <v>0</v>
      </c>
      <c r="K5" s="58">
        <f>'C1.3'!G15</f>
        <v>0</v>
      </c>
      <c r="L5" s="58">
        <f>'C1.3'!G29</f>
        <v>0</v>
      </c>
      <c r="M5" s="58">
        <f>'C1.3'!G43</f>
        <v>0</v>
      </c>
      <c r="N5" s="58">
        <f>'C1.3'!G57</f>
        <v>0</v>
      </c>
      <c r="O5" s="58">
        <f>'C1.3'!G71</f>
        <v>0</v>
      </c>
      <c r="P5" s="58">
        <f>'C1.3'!G85</f>
        <v>0</v>
      </c>
      <c r="Q5" s="58">
        <f>'C1.3'!I99</f>
        <v>0</v>
      </c>
      <c r="R5" s="58">
        <f>'C1.3'!G113</f>
        <v>0</v>
      </c>
      <c r="S5" s="58">
        <f>'C1.3'!M126</f>
        <v>0</v>
      </c>
    </row>
    <row r="7" spans="1:22" ht="28" x14ac:dyDescent="0.4">
      <c r="H7" s="27" t="s">
        <v>67</v>
      </c>
      <c r="I7" s="58">
        <f>'Product 1 info'!C21</f>
        <v>0</v>
      </c>
    </row>
    <row r="9" spans="1:22" ht="28" x14ac:dyDescent="0.4">
      <c r="H9" s="27" t="s">
        <v>78</v>
      </c>
      <c r="I9" s="58">
        <f>'Product 1 info'!C24</f>
        <v>0</v>
      </c>
    </row>
  </sheetData>
  <sheetProtection algorithmName="SHA-512" hashValue="mh+LgV+hBxbSn/4J2uKRwc3YAY/CFCOQIW0lIi6oCauww2kO0kzM+LxpTFjOo+qPq3KzDVJiqY+elxXbE0qDig==" saltValue="m2h4CmYiDRvACUsVSsTQdg==" spinCount="100000" sheet="1" objects="1" scenarios="1"/>
  <mergeCells count="4">
    <mergeCell ref="K3:S3"/>
    <mergeCell ref="U3:V3"/>
    <mergeCell ref="B3:F3"/>
    <mergeCell ref="H3:I3"/>
  </mergeCells>
  <dataValidations count="3">
    <dataValidation allowBlank="1" showInputMessage="1" showErrorMessage="1" prompt="Also known as secondary packaging._x000a_Weight of the empty packaging" sqref="H9"/>
    <dataValidation allowBlank="1" showInputMessage="1" showErrorMessage="1" prompt="Also known as primary packaging._x000a_Weight of the empty packaging" sqref="H7"/>
    <dataValidation allowBlank="1" showInputMessage="1" showErrorMessage="1" prompt="  total weight of the product: the total weight considering the whole number of units in a package (e.g. 20 x individual product unit), including the separate component (if relevant)" sqref="H5"/>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abSelected="1" zoomScale="90" zoomScaleNormal="90" workbookViewId="0">
      <selection activeCell="D6" sqref="D6"/>
    </sheetView>
  </sheetViews>
  <sheetFormatPr defaultRowHeight="14.5" x14ac:dyDescent="0.35"/>
  <cols>
    <col min="1" max="1" width="8.7265625" style="60"/>
    <col min="2" max="2" width="44.54296875" style="60" customWidth="1"/>
    <col min="3" max="3" width="99.453125" style="60" customWidth="1"/>
    <col min="4" max="5" width="50.81640625" style="60" customWidth="1"/>
    <col min="6" max="13" width="8.7265625" style="5"/>
    <col min="14" max="16384" width="8.7265625" style="60"/>
  </cols>
  <sheetData>
    <row r="1" spans="1:5" ht="15" thickBot="1" x14ac:dyDescent="0.4">
      <c r="A1" s="6"/>
      <c r="B1" s="6"/>
      <c r="C1" s="7"/>
    </row>
    <row r="2" spans="1:5" ht="26" x14ac:dyDescent="0.6">
      <c r="A2" s="6"/>
      <c r="B2" s="112" t="s">
        <v>63</v>
      </c>
      <c r="C2" s="113"/>
      <c r="D2" s="113"/>
      <c r="E2" s="114"/>
    </row>
    <row r="3" spans="1:5" ht="24" thickBot="1" x14ac:dyDescent="0.6">
      <c r="A3" s="6"/>
      <c r="B3" s="115" t="s">
        <v>246</v>
      </c>
      <c r="C3" s="116"/>
      <c r="D3" s="116"/>
      <c r="E3" s="117"/>
    </row>
    <row r="4" spans="1:5" ht="15" thickBot="1" x14ac:dyDescent="0.4">
      <c r="A4" s="6"/>
      <c r="B4" s="5"/>
      <c r="C4" s="5"/>
      <c r="D4" s="5"/>
      <c r="E4" s="5"/>
    </row>
    <row r="5" spans="1:5" ht="39" customHeight="1" x14ac:dyDescent="0.35">
      <c r="A5" s="6"/>
      <c r="B5" s="9" t="s">
        <v>24</v>
      </c>
      <c r="C5" s="10" t="s">
        <v>25</v>
      </c>
      <c r="D5" s="10" t="s">
        <v>26</v>
      </c>
      <c r="E5" s="11" t="s">
        <v>27</v>
      </c>
    </row>
    <row r="6" spans="1:5" x14ac:dyDescent="0.35">
      <c r="A6" s="6"/>
      <c r="B6" s="118" t="s">
        <v>28</v>
      </c>
      <c r="C6" s="12" t="s">
        <v>29</v>
      </c>
      <c r="D6" s="13"/>
      <c r="E6" s="14"/>
    </row>
    <row r="7" spans="1:5" ht="26" customHeight="1" x14ac:dyDescent="0.35">
      <c r="A7" s="6"/>
      <c r="B7" s="119"/>
      <c r="C7" s="12" t="s">
        <v>30</v>
      </c>
      <c r="D7" s="13"/>
      <c r="E7" s="14"/>
    </row>
    <row r="8" spans="1:5" x14ac:dyDescent="0.35">
      <c r="A8" s="6"/>
      <c r="B8" s="119"/>
      <c r="C8" s="12" t="s">
        <v>31</v>
      </c>
      <c r="D8" s="13"/>
      <c r="E8" s="14"/>
    </row>
    <row r="9" spans="1:5" x14ac:dyDescent="0.35">
      <c r="A9" s="6"/>
      <c r="B9" s="119"/>
      <c r="C9" s="12" t="s">
        <v>32</v>
      </c>
      <c r="D9" s="13"/>
      <c r="E9" s="14"/>
    </row>
    <row r="10" spans="1:5" x14ac:dyDescent="0.35">
      <c r="A10" s="6"/>
      <c r="B10" s="119"/>
      <c r="C10" s="12" t="s">
        <v>33</v>
      </c>
      <c r="D10" s="13"/>
      <c r="E10" s="14"/>
    </row>
    <row r="11" spans="1:5" x14ac:dyDescent="0.35">
      <c r="A11" s="6"/>
      <c r="B11" s="119"/>
      <c r="C11" s="12" t="s">
        <v>34</v>
      </c>
      <c r="D11" s="13"/>
      <c r="E11" s="14"/>
    </row>
    <row r="12" spans="1:5" x14ac:dyDescent="0.35">
      <c r="A12" s="6"/>
      <c r="B12" s="119"/>
      <c r="C12" s="12" t="s">
        <v>35</v>
      </c>
      <c r="D12" s="13"/>
      <c r="E12" s="14"/>
    </row>
    <row r="13" spans="1:5" x14ac:dyDescent="0.35">
      <c r="A13" s="6"/>
      <c r="B13" s="120"/>
      <c r="C13" s="12" t="s">
        <v>36</v>
      </c>
      <c r="D13" s="15"/>
      <c r="E13" s="14"/>
    </row>
    <row r="14" spans="1:5" x14ac:dyDescent="0.35">
      <c r="A14" s="6"/>
      <c r="B14" s="118" t="s">
        <v>37</v>
      </c>
      <c r="C14" s="12" t="s">
        <v>64</v>
      </c>
      <c r="D14" s="13"/>
      <c r="E14" s="14"/>
    </row>
    <row r="15" spans="1:5" ht="36.5" customHeight="1" x14ac:dyDescent="0.35">
      <c r="A15" s="6"/>
      <c r="B15" s="119"/>
      <c r="C15" s="16" t="s">
        <v>38</v>
      </c>
      <c r="D15" s="13"/>
      <c r="E15" s="14"/>
    </row>
    <row r="16" spans="1:5" ht="21" customHeight="1" x14ac:dyDescent="0.35">
      <c r="A16" s="6"/>
      <c r="B16" s="120"/>
      <c r="C16" s="16" t="s">
        <v>79</v>
      </c>
      <c r="D16" s="13"/>
      <c r="E16" s="14"/>
    </row>
    <row r="17" spans="1:5" x14ac:dyDescent="0.35">
      <c r="A17" s="6"/>
      <c r="B17" s="118" t="s">
        <v>39</v>
      </c>
      <c r="C17" s="16" t="s">
        <v>40</v>
      </c>
      <c r="D17" s="13"/>
      <c r="E17" s="14"/>
    </row>
    <row r="18" spans="1:5" ht="29" x14ac:dyDescent="0.35">
      <c r="A18" s="6"/>
      <c r="B18" s="119"/>
      <c r="C18" s="16" t="s">
        <v>41</v>
      </c>
      <c r="D18" s="15"/>
      <c r="E18" s="14"/>
    </row>
    <row r="19" spans="1:5" ht="70.5" customHeight="1" x14ac:dyDescent="0.35">
      <c r="A19" s="6"/>
      <c r="B19" s="119"/>
      <c r="C19" s="17" t="s">
        <v>61</v>
      </c>
      <c r="D19" s="13"/>
      <c r="E19" s="14"/>
    </row>
    <row r="20" spans="1:5" ht="43.5" x14ac:dyDescent="0.35">
      <c r="A20" s="6"/>
      <c r="B20" s="119"/>
      <c r="C20" s="17" t="s">
        <v>62</v>
      </c>
      <c r="D20" s="13" t="s">
        <v>58</v>
      </c>
      <c r="E20" s="14"/>
    </row>
    <row r="21" spans="1:5" ht="29" x14ac:dyDescent="0.35">
      <c r="A21" s="6"/>
      <c r="B21" s="119"/>
      <c r="C21" s="17" t="s">
        <v>42</v>
      </c>
      <c r="D21" s="13"/>
      <c r="E21" s="14"/>
    </row>
    <row r="22" spans="1:5" x14ac:dyDescent="0.35">
      <c r="A22" s="6"/>
      <c r="B22" s="119"/>
      <c r="C22" s="16" t="s">
        <v>43</v>
      </c>
      <c r="D22" s="13"/>
      <c r="E22" s="14"/>
    </row>
    <row r="23" spans="1:5" ht="29" x14ac:dyDescent="0.35">
      <c r="A23" s="6"/>
      <c r="B23" s="120"/>
      <c r="C23" s="16" t="s">
        <v>44</v>
      </c>
      <c r="D23" s="13"/>
      <c r="E23" s="14"/>
    </row>
    <row r="24" spans="1:5" ht="29" x14ac:dyDescent="0.35">
      <c r="A24" s="6"/>
      <c r="B24" s="41" t="s">
        <v>45</v>
      </c>
      <c r="C24" s="16" t="s">
        <v>249</v>
      </c>
      <c r="D24" s="13"/>
      <c r="E24" s="14"/>
    </row>
    <row r="25" spans="1:5" ht="29" x14ac:dyDescent="0.35">
      <c r="A25" s="6"/>
      <c r="B25" s="118" t="s">
        <v>46</v>
      </c>
      <c r="C25" s="16" t="s">
        <v>250</v>
      </c>
      <c r="D25" s="12" t="s">
        <v>47</v>
      </c>
      <c r="E25" s="14"/>
    </row>
    <row r="26" spans="1:5" ht="72.5" x14ac:dyDescent="0.35">
      <c r="A26" s="6"/>
      <c r="B26" s="120"/>
      <c r="C26" s="16" t="s">
        <v>48</v>
      </c>
      <c r="D26" s="12" t="s">
        <v>47</v>
      </c>
      <c r="E26" s="14"/>
    </row>
    <row r="27" spans="1:5" x14ac:dyDescent="0.35">
      <c r="A27" s="6"/>
      <c r="B27" s="5"/>
      <c r="C27" s="5"/>
      <c r="D27" s="5"/>
      <c r="E27" s="5"/>
    </row>
    <row r="28" spans="1:5" ht="15" thickBot="1" x14ac:dyDescent="0.4">
      <c r="A28" s="6"/>
      <c r="B28" s="5"/>
      <c r="C28" s="5"/>
      <c r="D28" s="5"/>
      <c r="E28" s="5"/>
    </row>
    <row r="29" spans="1:5" ht="23.5" x14ac:dyDescent="0.35">
      <c r="A29" s="6"/>
      <c r="B29" s="121" t="s">
        <v>49</v>
      </c>
      <c r="C29" s="122"/>
      <c r="D29" s="5"/>
      <c r="E29" s="5"/>
    </row>
    <row r="30" spans="1:5" x14ac:dyDescent="0.35">
      <c r="A30" s="6"/>
      <c r="B30" s="18" t="s">
        <v>50</v>
      </c>
      <c r="C30" s="19"/>
      <c r="D30" s="5"/>
      <c r="E30" s="5"/>
    </row>
    <row r="31" spans="1:5" x14ac:dyDescent="0.35">
      <c r="A31" s="6"/>
      <c r="B31" s="18" t="s">
        <v>51</v>
      </c>
      <c r="C31" s="19"/>
      <c r="D31" s="5"/>
      <c r="E31" s="5"/>
    </row>
    <row r="32" spans="1:5" ht="58" x14ac:dyDescent="0.35">
      <c r="A32" s="6"/>
      <c r="B32" s="20" t="s">
        <v>52</v>
      </c>
      <c r="C32" s="19"/>
      <c r="D32" s="5"/>
      <c r="E32" s="5"/>
    </row>
    <row r="33" spans="1:5" ht="44" thickBot="1" x14ac:dyDescent="0.4">
      <c r="A33" s="6"/>
      <c r="B33" s="21" t="s">
        <v>53</v>
      </c>
      <c r="C33" s="22"/>
      <c r="D33" s="5"/>
      <c r="E33" s="5"/>
    </row>
    <row r="34" spans="1:5" x14ac:dyDescent="0.35">
      <c r="A34" s="6"/>
      <c r="B34" s="5"/>
      <c r="C34" s="5"/>
      <c r="D34" s="5"/>
      <c r="E34" s="5"/>
    </row>
    <row r="35" spans="1:5" x14ac:dyDescent="0.35">
      <c r="A35" s="6"/>
      <c r="B35" s="5"/>
      <c r="C35" s="5"/>
      <c r="D35" s="5"/>
      <c r="E35" s="5"/>
    </row>
    <row r="36" spans="1:5" x14ac:dyDescent="0.35">
      <c r="A36" s="6"/>
      <c r="B36" s="6"/>
      <c r="C36" s="8"/>
    </row>
    <row r="37" spans="1:5" x14ac:dyDescent="0.35">
      <c r="A37" s="6"/>
      <c r="B37" s="6"/>
      <c r="C37" s="25"/>
      <c r="D37" s="61"/>
      <c r="E37" s="61"/>
    </row>
    <row r="38" spans="1:5" x14ac:dyDescent="0.35">
      <c r="A38" s="6"/>
      <c r="B38" s="6"/>
      <c r="C38" s="25"/>
      <c r="D38" s="61"/>
      <c r="E38" s="61"/>
    </row>
    <row r="39" spans="1:5" x14ac:dyDescent="0.35">
      <c r="A39" s="6"/>
      <c r="B39" s="6"/>
      <c r="C39" s="26"/>
      <c r="D39" s="61"/>
      <c r="E39" s="61"/>
    </row>
    <row r="40" spans="1:5" x14ac:dyDescent="0.35">
      <c r="A40" s="6"/>
      <c r="B40" s="6"/>
      <c r="C40" s="62"/>
      <c r="D40" s="61"/>
      <c r="E40" s="61"/>
    </row>
    <row r="41" spans="1:5" x14ac:dyDescent="0.35">
      <c r="A41" s="6"/>
      <c r="B41" s="6"/>
      <c r="C41" s="26"/>
      <c r="D41" s="61"/>
      <c r="E41" s="61"/>
    </row>
    <row r="42" spans="1:5" x14ac:dyDescent="0.35">
      <c r="A42" s="6"/>
      <c r="B42" s="6"/>
      <c r="C42" s="111"/>
      <c r="D42" s="61"/>
      <c r="E42" s="61"/>
    </row>
    <row r="43" spans="1:5" x14ac:dyDescent="0.35">
      <c r="A43" s="6"/>
      <c r="B43" s="6"/>
      <c r="C43" s="111"/>
      <c r="D43" s="61"/>
      <c r="E43" s="61"/>
    </row>
    <row r="44" spans="1:5" x14ac:dyDescent="0.35">
      <c r="A44" s="6"/>
      <c r="B44" s="6"/>
      <c r="C44" s="111"/>
      <c r="D44" s="61"/>
      <c r="E44" s="61"/>
    </row>
    <row r="45" spans="1:5" x14ac:dyDescent="0.35">
      <c r="A45" s="6"/>
      <c r="B45" s="6"/>
      <c r="C45" s="25"/>
      <c r="D45" s="61"/>
      <c r="E45" s="61"/>
    </row>
  </sheetData>
  <sheetProtection algorithmName="SHA-512" hashValue="U/0RLLVGFXupgRpzpzhv9rkkFzraLuClg5q1Nkms3vtYR0kV2G4eUPtXM1eYP3vpBIRntMio4biE27TDGfY+vQ==" saltValue="/5JuhmSnhhvPTQpPzJYSzA==" spinCount="100000" sheet="1" objects="1" scenarios="1"/>
  <mergeCells count="8">
    <mergeCell ref="C42:C44"/>
    <mergeCell ref="B2:E2"/>
    <mergeCell ref="B3:E3"/>
    <mergeCell ref="B6:B13"/>
    <mergeCell ref="B17:B23"/>
    <mergeCell ref="B25:B26"/>
    <mergeCell ref="B29:C29"/>
    <mergeCell ref="B14:B16"/>
  </mergeCells>
  <conditionalFormatting sqref="D13:D14">
    <cfRule type="expression" dxfId="35" priority="2">
      <formula>($D$12="Yes")</formula>
    </cfRule>
  </conditionalFormatting>
  <dataValidations count="1">
    <dataValidation allowBlank="1" showInputMessage="1" showErrorMessage="1" promptTitle="Small and Medium Enterprises" sqref="C20"/>
  </dataValidations>
  <hyperlinks>
    <hyperlink ref="C21" r:id="rId1" display="Is the company situated in a developing country (as defined in the OECD’s Development Assistance Committee’s list of countries receiving development aid)? "/>
    <hyperlink ref="C20" r:id="rId2" display="https://eur-lex.europa.eu/legal-content/EN/TXT/?uri=CELEX%3A32003H0361&amp;qid=1655733563711"/>
    <hyperlink ref="C19" r:id="rId3" display="https://environment.ec.europa.eu/topics/circular-economy/eu-ecolabel-home/community-and-helpdesk_en"/>
  </hyperlink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7">
        <x14:dataValidation type="list" errorStyle="warning" showInputMessage="1" showErrorMessage="1" errorTitle="Error" error="Select an option from the list" prompt="Select from the list">
          <x14:formula1>
            <xm:f>lists!$A$7:$A$8</xm:f>
          </x14:formula1>
          <xm:sqref>D17 D23</xm:sqref>
        </x14:dataValidation>
        <x14:dataValidation type="list" errorStyle="warning" allowBlank="1" showInputMessage="1" showErrorMessage="1" errorTitle="Error" error="Please, select an element from the list" prompt="Select from the list">
          <x14:formula1>
            <xm:f>lists!$A$7:$A$8</xm:f>
          </x14:formula1>
          <xm:sqref>D24</xm:sqref>
        </x14:dataValidation>
        <x14:dataValidation type="list" errorStyle="warning" showInputMessage="1" showErrorMessage="1" errorTitle="Error" error="Please, select one element from the list" prompt="Select from the list">
          <x14:formula1>
            <xm:f>lists!$A$7:$A$8</xm:f>
          </x14:formula1>
          <xm:sqref>D22</xm:sqref>
        </x14:dataValidation>
        <x14:dataValidation type="list" errorStyle="warning" showInputMessage="1" showErrorMessage="1" errorTitle="Error" error="Select an option from the list" promptTitle="Developing country" prompt="Select from the list">
          <x14:formula1>
            <xm:f>'U:\PRODUCTS Common Folder\2. Projects\Soil improvers and growing media\Deliverables\05_User Manual\UM_Submitted_to_Pubsy\[Application_Data_&amp;_Declarations__Mineral_GM_20221004_protected.xlsx]Lists'!#REF!</xm:f>
          </x14:formula1>
          <xm:sqref>D21</xm:sqref>
        </x14:dataValidation>
        <x14:dataValidation type="list" errorStyle="warning" showInputMessage="1" showErrorMessage="1" errorTitle="Error" error="Select an option from the list" promptTitle="Renewal of the licence" prompt="Select from the list">
          <x14:formula1>
            <xm:f>'U:\PRODUCTS Common Folder\2. Projects\Soil improvers and growing media\Deliverables\05_User Manual\UM_Submitted_to_Pubsy\[Application_Data_&amp;_Declarations__Mineral_GM_20221004_protected.xlsx]Lists'!#REF!</xm:f>
          </x14:formula1>
          <xm:sqref>D12</xm:sqref>
        </x14:dataValidation>
        <x14:dataValidation type="list" errorStyle="warning" showInputMessage="1" showErrorMessage="1" errorTitle="Error" error="Select an option from the list" prompt="Select from the list">
          <x14:formula1>
            <xm:f>lists!$A$10:$A$12</xm:f>
          </x14:formula1>
          <xm:sqref>D20</xm:sqref>
        </x14:dataValidation>
        <x14:dataValidation type="list" showInputMessage="1" showErrorMessage="1">
          <x14:formula1>
            <xm:f>lists!$C$3:$C$4</xm:f>
          </x14:formula1>
          <xm:sqref>D16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workbookViewId="0">
      <selection activeCell="D17" sqref="D17"/>
    </sheetView>
  </sheetViews>
  <sheetFormatPr defaultRowHeight="14.5" x14ac:dyDescent="0.35"/>
  <cols>
    <col min="1" max="1" width="8.7265625" style="5"/>
    <col min="2" max="2" width="31.453125" style="60" customWidth="1"/>
    <col min="3" max="3" width="55" style="60" customWidth="1"/>
    <col min="4" max="4" width="29.6328125" style="60" customWidth="1"/>
    <col min="5" max="5" width="17.36328125" style="60" customWidth="1"/>
    <col min="6" max="6" width="17.453125" style="60" customWidth="1"/>
    <col min="7" max="7" width="8.7265625" style="60"/>
    <col min="8" max="20" width="8.7265625" style="5"/>
    <col min="21" max="16384" width="8.7265625" style="60"/>
  </cols>
  <sheetData>
    <row r="1" spans="2:7" x14ac:dyDescent="0.35">
      <c r="B1" s="5"/>
      <c r="C1" s="5"/>
      <c r="D1" s="5"/>
      <c r="E1" s="5"/>
      <c r="F1" s="5"/>
      <c r="G1" s="5"/>
    </row>
    <row r="2" spans="2:7" x14ac:dyDescent="0.35">
      <c r="B2" s="63" t="s">
        <v>248</v>
      </c>
      <c r="C2" s="64"/>
      <c r="D2" s="61"/>
      <c r="E2" s="5"/>
      <c r="F2" s="5"/>
      <c r="G2" s="5"/>
    </row>
    <row r="3" spans="2:7" x14ac:dyDescent="0.35">
      <c r="B3" s="5"/>
      <c r="C3" s="5"/>
      <c r="D3" s="5"/>
      <c r="E3" s="5"/>
      <c r="F3" s="5"/>
      <c r="G3" s="5"/>
    </row>
    <row r="4" spans="2:7" ht="15" x14ac:dyDescent="0.4">
      <c r="B4" s="65" t="s">
        <v>64</v>
      </c>
      <c r="C4" s="66">
        <f>Application!D14</f>
        <v>0</v>
      </c>
      <c r="D4" s="61"/>
      <c r="E4" s="5"/>
      <c r="F4" s="5"/>
      <c r="G4" s="5"/>
    </row>
    <row r="5" spans="2:7" ht="15" x14ac:dyDescent="0.4">
      <c r="B5" s="65" t="s">
        <v>79</v>
      </c>
      <c r="C5" s="72"/>
      <c r="D5" s="61"/>
      <c r="E5" s="5"/>
      <c r="F5" s="5"/>
      <c r="G5" s="5"/>
    </row>
    <row r="6" spans="2:7" s="5" customFormat="1" ht="15" x14ac:dyDescent="0.4">
      <c r="B6" s="67"/>
    </row>
    <row r="7" spans="2:7" ht="28" customHeight="1" x14ac:dyDescent="0.4">
      <c r="B7" s="68" t="s">
        <v>66</v>
      </c>
      <c r="C7" s="72"/>
      <c r="D7" s="61"/>
      <c r="E7" s="5"/>
      <c r="F7" s="5"/>
      <c r="G7" s="5"/>
    </row>
    <row r="8" spans="2:7" ht="28" x14ac:dyDescent="0.4">
      <c r="B8" s="68" t="s">
        <v>68</v>
      </c>
      <c r="C8" s="72"/>
      <c r="D8" s="61"/>
      <c r="E8" s="5"/>
      <c r="F8" s="5"/>
      <c r="G8" s="5"/>
    </row>
    <row r="9" spans="2:7" ht="15" customHeight="1" x14ac:dyDescent="0.4">
      <c r="B9" s="68" t="s">
        <v>69</v>
      </c>
      <c r="C9" s="72"/>
      <c r="D9" s="61"/>
      <c r="E9" s="5"/>
      <c r="F9" s="5"/>
      <c r="G9" s="5"/>
    </row>
    <row r="10" spans="2:7" s="5" customFormat="1" ht="15" x14ac:dyDescent="0.4">
      <c r="B10" s="69"/>
    </row>
    <row r="11" spans="2:7" ht="28" x14ac:dyDescent="0.4">
      <c r="B11" s="68" t="s">
        <v>70</v>
      </c>
      <c r="C11" s="73"/>
      <c r="D11" s="61"/>
      <c r="E11" s="5"/>
      <c r="F11" s="5"/>
      <c r="G11" s="5"/>
    </row>
    <row r="12" spans="2:7" ht="15" customHeight="1" x14ac:dyDescent="0.4">
      <c r="B12" s="68" t="s">
        <v>71</v>
      </c>
      <c r="C12" s="73"/>
      <c r="D12" s="61"/>
      <c r="E12" s="5"/>
      <c r="F12" s="5"/>
      <c r="G12" s="5"/>
    </row>
    <row r="13" spans="2:7" s="5" customFormat="1" ht="15" customHeight="1" x14ac:dyDescent="0.4">
      <c r="B13" s="69"/>
    </row>
    <row r="14" spans="2:7" ht="28" x14ac:dyDescent="0.4">
      <c r="B14" s="68" t="s">
        <v>72</v>
      </c>
      <c r="C14" s="73"/>
      <c r="D14" s="61"/>
      <c r="E14" s="5"/>
      <c r="F14" s="5"/>
      <c r="G14" s="5"/>
    </row>
    <row r="15" spans="2:7" ht="15" x14ac:dyDescent="0.4">
      <c r="B15" s="68" t="s">
        <v>73</v>
      </c>
      <c r="C15" s="73"/>
      <c r="D15" s="61"/>
      <c r="E15" s="5"/>
      <c r="F15" s="5"/>
      <c r="G15" s="5"/>
    </row>
    <row r="16" spans="2:7" s="5" customFormat="1" ht="15" x14ac:dyDescent="0.4">
      <c r="B16" s="69"/>
    </row>
    <row r="17" spans="1:20" ht="28" x14ac:dyDescent="0.4">
      <c r="B17" s="68" t="s">
        <v>74</v>
      </c>
      <c r="C17" s="73"/>
      <c r="D17" s="61"/>
      <c r="E17" s="5"/>
      <c r="F17" s="5"/>
      <c r="G17" s="5"/>
    </row>
    <row r="18" spans="1:20" ht="15" customHeight="1" x14ac:dyDescent="0.4">
      <c r="B18" s="68" t="s">
        <v>75</v>
      </c>
      <c r="C18" s="73"/>
      <c r="D18" s="61"/>
      <c r="E18" s="5"/>
      <c r="F18" s="5"/>
      <c r="G18" s="5"/>
    </row>
    <row r="19" spans="1:20" s="5" customFormat="1" ht="15" customHeight="1" x14ac:dyDescent="0.4">
      <c r="B19" s="69"/>
    </row>
    <row r="20" spans="1:20" s="70" customFormat="1" ht="15" customHeight="1" x14ac:dyDescent="0.4">
      <c r="A20" s="5"/>
      <c r="B20" s="68" t="s">
        <v>76</v>
      </c>
      <c r="C20" s="72"/>
      <c r="D20" s="61"/>
      <c r="E20" s="5"/>
      <c r="F20" s="5"/>
      <c r="G20" s="5"/>
      <c r="H20" s="5"/>
      <c r="I20" s="5"/>
      <c r="J20" s="5"/>
      <c r="K20" s="5"/>
      <c r="L20" s="5"/>
      <c r="M20" s="5"/>
      <c r="N20" s="5"/>
      <c r="O20" s="5"/>
      <c r="P20" s="5"/>
      <c r="Q20" s="5"/>
      <c r="R20" s="5"/>
      <c r="S20" s="5"/>
      <c r="T20" s="5"/>
    </row>
    <row r="21" spans="1:20" ht="15" x14ac:dyDescent="0.4">
      <c r="B21" s="65" t="s">
        <v>67</v>
      </c>
      <c r="C21" s="72"/>
      <c r="D21" s="61"/>
      <c r="E21" s="5"/>
      <c r="F21" s="5"/>
      <c r="G21" s="5"/>
    </row>
    <row r="22" spans="1:20" s="5" customFormat="1" ht="15" x14ac:dyDescent="0.4">
      <c r="B22" s="67"/>
    </row>
    <row r="23" spans="1:20" ht="28" x14ac:dyDescent="0.4">
      <c r="B23" s="68" t="s">
        <v>77</v>
      </c>
      <c r="C23" s="73"/>
      <c r="D23" s="61"/>
      <c r="E23" s="5"/>
      <c r="F23" s="5"/>
      <c r="G23" s="5"/>
    </row>
    <row r="24" spans="1:20" ht="15" customHeight="1" x14ac:dyDescent="0.4">
      <c r="B24" s="68" t="s">
        <v>78</v>
      </c>
      <c r="C24" s="73"/>
      <c r="D24" s="61"/>
      <c r="E24" s="5"/>
      <c r="F24" s="5"/>
      <c r="G24" s="5"/>
    </row>
    <row r="25" spans="1:20" s="5" customFormat="1" ht="15" x14ac:dyDescent="0.4">
      <c r="B25" s="67"/>
    </row>
    <row r="26" spans="1:20" s="5" customFormat="1" x14ac:dyDescent="0.35"/>
    <row r="27" spans="1:20" ht="15" x14ac:dyDescent="0.4">
      <c r="B27" s="68" t="s">
        <v>80</v>
      </c>
      <c r="E27" s="5"/>
      <c r="F27" s="5"/>
      <c r="G27" s="5"/>
    </row>
    <row r="28" spans="1:20" ht="15" x14ac:dyDescent="0.4">
      <c r="B28" s="68" t="s">
        <v>81</v>
      </c>
      <c r="C28" s="68" t="s">
        <v>251</v>
      </c>
      <c r="D28" s="68" t="s">
        <v>92</v>
      </c>
      <c r="E28" s="68" t="s">
        <v>82</v>
      </c>
      <c r="F28" s="5"/>
      <c r="G28" s="5"/>
    </row>
    <row r="29" spans="1:20" x14ac:dyDescent="0.35">
      <c r="B29" s="71">
        <v>1</v>
      </c>
      <c r="C29" s="74"/>
      <c r="D29" s="74"/>
      <c r="E29" s="74"/>
      <c r="F29" s="5"/>
      <c r="G29" s="5"/>
    </row>
    <row r="30" spans="1:20" x14ac:dyDescent="0.35">
      <c r="B30" s="71">
        <v>2</v>
      </c>
      <c r="C30" s="74"/>
      <c r="D30" s="74"/>
      <c r="E30" s="74"/>
      <c r="F30" s="5"/>
      <c r="G30" s="5"/>
    </row>
    <row r="31" spans="1:20" x14ac:dyDescent="0.35">
      <c r="B31" s="71">
        <v>3</v>
      </c>
      <c r="C31" s="74"/>
      <c r="D31" s="74"/>
      <c r="E31" s="74"/>
      <c r="F31" s="5"/>
      <c r="G31" s="5"/>
    </row>
    <row r="32" spans="1:20" x14ac:dyDescent="0.35">
      <c r="B32" s="71">
        <v>4</v>
      </c>
      <c r="C32" s="74"/>
      <c r="D32" s="74"/>
      <c r="E32" s="74"/>
      <c r="F32" s="5"/>
      <c r="G32" s="5"/>
    </row>
    <row r="33" spans="2:7" x14ac:dyDescent="0.35">
      <c r="B33" s="71">
        <v>5</v>
      </c>
      <c r="C33" s="74"/>
      <c r="D33" s="74"/>
      <c r="E33" s="74"/>
      <c r="F33" s="5"/>
      <c r="G33" s="5"/>
    </row>
    <row r="34" spans="2:7" x14ac:dyDescent="0.35">
      <c r="B34" s="71">
        <v>6</v>
      </c>
      <c r="C34" s="74"/>
      <c r="D34" s="74"/>
      <c r="E34" s="74"/>
      <c r="F34" s="5"/>
      <c r="G34" s="5"/>
    </row>
    <row r="35" spans="2:7" x14ac:dyDescent="0.35">
      <c r="B35" s="71">
        <v>7</v>
      </c>
      <c r="C35" s="74"/>
      <c r="D35" s="74"/>
      <c r="E35" s="74"/>
      <c r="F35" s="5"/>
      <c r="G35" s="5"/>
    </row>
    <row r="36" spans="2:7" x14ac:dyDescent="0.35">
      <c r="B36" s="71">
        <v>8</v>
      </c>
      <c r="C36" s="74"/>
      <c r="D36" s="74"/>
      <c r="E36" s="74"/>
      <c r="F36" s="5"/>
      <c r="G36" s="5"/>
    </row>
    <row r="37" spans="2:7" x14ac:dyDescent="0.35">
      <c r="B37" s="71">
        <v>9</v>
      </c>
      <c r="C37" s="74"/>
      <c r="D37" s="74"/>
      <c r="E37" s="74"/>
      <c r="F37" s="5"/>
      <c r="G37" s="5"/>
    </row>
    <row r="38" spans="2:7" x14ac:dyDescent="0.35">
      <c r="B38" s="71">
        <v>10</v>
      </c>
      <c r="C38" s="74"/>
      <c r="D38" s="74"/>
      <c r="E38" s="74"/>
      <c r="F38" s="5"/>
      <c r="G38" s="5"/>
    </row>
    <row r="39" spans="2:7" x14ac:dyDescent="0.35">
      <c r="B39" s="71">
        <v>11</v>
      </c>
      <c r="C39" s="74"/>
      <c r="D39" s="74"/>
      <c r="E39" s="74"/>
      <c r="F39" s="5"/>
      <c r="G39" s="5"/>
    </row>
    <row r="40" spans="2:7" x14ac:dyDescent="0.35">
      <c r="B40" s="71">
        <v>12</v>
      </c>
      <c r="C40" s="74"/>
      <c r="D40" s="74"/>
      <c r="E40" s="74"/>
      <c r="F40" s="5"/>
      <c r="G40" s="5"/>
    </row>
    <row r="41" spans="2:7" x14ac:dyDescent="0.35">
      <c r="B41" s="71">
        <v>13</v>
      </c>
      <c r="C41" s="74"/>
      <c r="D41" s="74"/>
      <c r="E41" s="74"/>
      <c r="F41" s="5"/>
      <c r="G41" s="5"/>
    </row>
    <row r="42" spans="2:7" x14ac:dyDescent="0.35">
      <c r="B42" s="71">
        <v>14</v>
      </c>
      <c r="C42" s="74"/>
      <c r="D42" s="74"/>
      <c r="E42" s="74"/>
      <c r="F42" s="5"/>
      <c r="G42" s="5"/>
    </row>
    <row r="43" spans="2:7" x14ac:dyDescent="0.35">
      <c r="B43" s="71">
        <v>15</v>
      </c>
      <c r="C43" s="74"/>
      <c r="D43" s="74"/>
      <c r="E43" s="74"/>
      <c r="F43" s="5"/>
      <c r="G43" s="5"/>
    </row>
    <row r="44" spans="2:7" x14ac:dyDescent="0.35">
      <c r="B44" s="71">
        <v>16</v>
      </c>
      <c r="C44" s="74"/>
      <c r="D44" s="74"/>
      <c r="E44" s="74"/>
      <c r="F44" s="5"/>
      <c r="G44" s="5"/>
    </row>
    <row r="45" spans="2:7" x14ac:dyDescent="0.35">
      <c r="B45" s="71">
        <v>17</v>
      </c>
      <c r="C45" s="74"/>
      <c r="D45" s="74"/>
      <c r="E45" s="74"/>
      <c r="F45" s="5"/>
      <c r="G45" s="5"/>
    </row>
    <row r="46" spans="2:7" x14ac:dyDescent="0.35">
      <c r="B46" s="71">
        <v>18</v>
      </c>
      <c r="C46" s="74"/>
      <c r="D46" s="74"/>
      <c r="E46" s="74"/>
      <c r="F46" s="5"/>
      <c r="G46" s="5"/>
    </row>
    <row r="47" spans="2:7" x14ac:dyDescent="0.35">
      <c r="B47" s="71">
        <v>19</v>
      </c>
      <c r="C47" s="74"/>
      <c r="D47" s="74"/>
      <c r="E47" s="74"/>
      <c r="F47" s="5"/>
      <c r="G47" s="5"/>
    </row>
    <row r="48" spans="2:7" x14ac:dyDescent="0.35">
      <c r="B48" s="71">
        <v>20</v>
      </c>
      <c r="C48" s="74"/>
      <c r="D48" s="74"/>
      <c r="E48" s="74"/>
      <c r="F48" s="5"/>
      <c r="G48" s="5"/>
    </row>
    <row r="49" spans="2:7" x14ac:dyDescent="0.35">
      <c r="B49" s="71">
        <v>21</v>
      </c>
      <c r="C49" s="74"/>
      <c r="D49" s="74"/>
      <c r="E49" s="74"/>
      <c r="F49" s="5"/>
      <c r="G49" s="5"/>
    </row>
    <row r="50" spans="2:7" x14ac:dyDescent="0.35">
      <c r="B50" s="71">
        <v>22</v>
      </c>
      <c r="C50" s="74"/>
      <c r="D50" s="74"/>
      <c r="E50" s="74"/>
      <c r="F50" s="5"/>
      <c r="G50" s="5"/>
    </row>
    <row r="51" spans="2:7" x14ac:dyDescent="0.35">
      <c r="B51" s="71">
        <v>23</v>
      </c>
      <c r="C51" s="74"/>
      <c r="D51" s="74"/>
      <c r="E51" s="74"/>
      <c r="F51" s="5"/>
      <c r="G51" s="5"/>
    </row>
    <row r="52" spans="2:7" x14ac:dyDescent="0.35">
      <c r="B52" s="71">
        <v>24</v>
      </c>
      <c r="C52" s="74"/>
      <c r="D52" s="74"/>
      <c r="E52" s="74"/>
      <c r="F52" s="5"/>
      <c r="G52" s="5"/>
    </row>
    <row r="53" spans="2:7" x14ac:dyDescent="0.35">
      <c r="B53" s="71">
        <v>25</v>
      </c>
      <c r="C53" s="74"/>
      <c r="D53" s="74"/>
      <c r="E53" s="74"/>
      <c r="F53" s="5"/>
      <c r="G53" s="5"/>
    </row>
    <row r="54" spans="2:7" x14ac:dyDescent="0.35">
      <c r="B54" s="71">
        <v>26</v>
      </c>
      <c r="C54" s="74"/>
      <c r="D54" s="74"/>
      <c r="E54" s="74"/>
      <c r="F54" s="5"/>
      <c r="G54" s="5"/>
    </row>
    <row r="55" spans="2:7" x14ac:dyDescent="0.35">
      <c r="B55" s="71">
        <v>27</v>
      </c>
      <c r="C55" s="74"/>
      <c r="D55" s="74"/>
      <c r="E55" s="74"/>
      <c r="F55" s="5"/>
      <c r="G55" s="5"/>
    </row>
    <row r="56" spans="2:7" x14ac:dyDescent="0.35">
      <c r="B56" s="71">
        <v>28</v>
      </c>
      <c r="C56" s="74"/>
      <c r="D56" s="74"/>
      <c r="E56" s="74"/>
      <c r="F56" s="5"/>
      <c r="G56" s="5"/>
    </row>
    <row r="57" spans="2:7" x14ac:dyDescent="0.35">
      <c r="B57" s="71">
        <v>29</v>
      </c>
      <c r="C57" s="74"/>
      <c r="D57" s="74"/>
      <c r="E57" s="74"/>
      <c r="F57" s="5"/>
      <c r="G57" s="5"/>
    </row>
    <row r="58" spans="2:7" x14ac:dyDescent="0.35">
      <c r="B58" s="71">
        <v>30</v>
      </c>
      <c r="C58" s="74"/>
      <c r="D58" s="74"/>
      <c r="E58" s="74"/>
      <c r="F58" s="5"/>
      <c r="G58" s="5"/>
    </row>
    <row r="59" spans="2:7" x14ac:dyDescent="0.35">
      <c r="B59" s="71">
        <v>31</v>
      </c>
      <c r="C59" s="74"/>
      <c r="D59" s="74"/>
      <c r="E59" s="74"/>
      <c r="F59" s="5"/>
      <c r="G59" s="5"/>
    </row>
    <row r="60" spans="2:7" x14ac:dyDescent="0.35">
      <c r="B60" s="71">
        <v>32</v>
      </c>
      <c r="C60" s="74"/>
      <c r="D60" s="74"/>
      <c r="E60" s="74"/>
      <c r="F60" s="5"/>
      <c r="G60" s="5"/>
    </row>
    <row r="61" spans="2:7" x14ac:dyDescent="0.35">
      <c r="B61" s="71">
        <v>33</v>
      </c>
      <c r="C61" s="74"/>
      <c r="D61" s="74"/>
      <c r="E61" s="74"/>
      <c r="F61" s="5"/>
      <c r="G61" s="5"/>
    </row>
    <row r="62" spans="2:7" x14ac:dyDescent="0.35">
      <c r="B62" s="71">
        <v>34</v>
      </c>
      <c r="C62" s="74"/>
      <c r="D62" s="74"/>
      <c r="E62" s="74"/>
      <c r="F62" s="5"/>
      <c r="G62" s="5"/>
    </row>
    <row r="63" spans="2:7" x14ac:dyDescent="0.35">
      <c r="B63" s="71">
        <v>35</v>
      </c>
      <c r="C63" s="74"/>
      <c r="D63" s="74"/>
      <c r="E63" s="74"/>
      <c r="F63" s="5"/>
      <c r="G63" s="5"/>
    </row>
    <row r="64" spans="2:7" x14ac:dyDescent="0.35">
      <c r="B64" s="71">
        <v>36</v>
      </c>
      <c r="C64" s="74"/>
      <c r="D64" s="74"/>
      <c r="E64" s="74"/>
      <c r="F64" s="5"/>
      <c r="G64" s="5"/>
    </row>
    <row r="65" spans="2:7" x14ac:dyDescent="0.35">
      <c r="B65" s="71">
        <v>37</v>
      </c>
      <c r="C65" s="74"/>
      <c r="D65" s="74"/>
      <c r="E65" s="74"/>
      <c r="F65" s="5"/>
      <c r="G65" s="5"/>
    </row>
    <row r="66" spans="2:7" x14ac:dyDescent="0.35">
      <c r="B66" s="71">
        <v>38</v>
      </c>
      <c r="C66" s="74"/>
      <c r="D66" s="74"/>
      <c r="E66" s="74"/>
      <c r="F66" s="5"/>
      <c r="G66" s="5"/>
    </row>
    <row r="67" spans="2:7" x14ac:dyDescent="0.35">
      <c r="B67" s="71">
        <v>39</v>
      </c>
      <c r="C67" s="74"/>
      <c r="D67" s="74"/>
      <c r="E67" s="74"/>
      <c r="F67" s="5"/>
      <c r="G67" s="5"/>
    </row>
    <row r="68" spans="2:7" x14ac:dyDescent="0.35">
      <c r="B68" s="71">
        <v>40</v>
      </c>
      <c r="C68" s="74"/>
      <c r="D68" s="74"/>
      <c r="E68" s="74"/>
      <c r="F68" s="5"/>
      <c r="G68" s="5"/>
    </row>
    <row r="69" spans="2:7" s="5" customFormat="1" x14ac:dyDescent="0.35"/>
    <row r="70" spans="2:7" s="5" customFormat="1" x14ac:dyDescent="0.35"/>
    <row r="71" spans="2:7" s="5" customFormat="1" ht="15" thickBot="1" x14ac:dyDescent="0.4"/>
    <row r="72" spans="2:7" s="5" customFormat="1" ht="21" x14ac:dyDescent="0.35">
      <c r="B72" s="127" t="s">
        <v>49</v>
      </c>
      <c r="C72" s="128"/>
      <c r="D72" s="129"/>
    </row>
    <row r="73" spans="2:7" s="5" customFormat="1" x14ac:dyDescent="0.35">
      <c r="B73" s="30" t="s">
        <v>50</v>
      </c>
      <c r="C73" s="123">
        <f>Application!C30</f>
        <v>0</v>
      </c>
      <c r="D73" s="124"/>
    </row>
    <row r="74" spans="2:7" s="5" customFormat="1" x14ac:dyDescent="0.35">
      <c r="B74" s="30" t="s">
        <v>51</v>
      </c>
      <c r="C74" s="123">
        <f>Application!C31</f>
        <v>0</v>
      </c>
      <c r="D74" s="124"/>
    </row>
    <row r="75" spans="2:7" s="5" customFormat="1" ht="58" x14ac:dyDescent="0.35">
      <c r="B75" s="31" t="s">
        <v>52</v>
      </c>
      <c r="C75" s="123">
        <f>Application!C32</f>
        <v>0</v>
      </c>
      <c r="D75" s="124"/>
    </row>
    <row r="76" spans="2:7" s="5" customFormat="1" ht="44" thickBot="1" x14ac:dyDescent="0.4">
      <c r="B76" s="32" t="s">
        <v>53</v>
      </c>
      <c r="C76" s="125">
        <f>Application!C33</f>
        <v>0</v>
      </c>
      <c r="D76" s="126"/>
    </row>
    <row r="77" spans="2:7" s="5" customFormat="1" x14ac:dyDescent="0.35"/>
    <row r="78" spans="2:7" s="5" customFormat="1" x14ac:dyDescent="0.35"/>
    <row r="79" spans="2:7" s="5" customFormat="1" x14ac:dyDescent="0.35"/>
    <row r="80" spans="2:7" s="5" customFormat="1" x14ac:dyDescent="0.35"/>
    <row r="81" s="5" customFormat="1" x14ac:dyDescent="0.35"/>
    <row r="82" s="5" customFormat="1" x14ac:dyDescent="0.35"/>
    <row r="83" s="5" customFormat="1" x14ac:dyDescent="0.35"/>
    <row r="84" s="5" customFormat="1" x14ac:dyDescent="0.35"/>
    <row r="85" s="5" customFormat="1" x14ac:dyDescent="0.35"/>
    <row r="86" s="5" customFormat="1" x14ac:dyDescent="0.35"/>
    <row r="87" s="5" customFormat="1" x14ac:dyDescent="0.35"/>
    <row r="88" s="5" customFormat="1" x14ac:dyDescent="0.35"/>
  </sheetData>
  <sheetProtection algorithmName="SHA-512" hashValue="RscySrWIPUYSoVIbAC4zh8CB5GVnefDz9xw5UfV3I8osbiEeYBnwCyE0vlYB1fSvwkH4HaNWRyMUrCVCYP83rg==" saltValue="jYY73ZpOlDgeA1V6oq1fEg==" spinCount="100000" sheet="1" objects="1" scenarios="1"/>
  <mergeCells count="5">
    <mergeCell ref="C75:D75"/>
    <mergeCell ref="C76:D76"/>
    <mergeCell ref="B72:D72"/>
    <mergeCell ref="C73:D73"/>
    <mergeCell ref="C74:D74"/>
  </mergeCells>
  <dataValidations count="4">
    <dataValidation allowBlank="1" showInputMessage="1" showErrorMessage="1" prompt="Also known as primary packaging._x000a_Weight of the empty packaging" sqref="B21:B22"/>
    <dataValidation allowBlank="1" showInputMessage="1" showErrorMessage="1" prompt="Also known as secondary packaging._x000a_Weight of the empty packaging" sqref="B24"/>
    <dataValidation allowBlank="1" showInputMessage="1" showErrorMessage="1" prompt="  total weight of the product: the total weight considering the whole number of units in a package (e.g. 20 x individual product unit), including the separate component (if relevant)" sqref="B9"/>
    <dataValidation allowBlank="1" showErrorMessage="1" prompt="  total weight of the product: the total weight considering the whole number of units in a package (e.g. 20 x individual product unit), including the separate component (if relevant)" sqref="B10:B11 B14 B17 B20 B23"/>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showInputMessage="1" showErrorMessage="1" prompt="Select from list">
          <x14:formula1>
            <xm:f>lists!$C$3:$C$9</xm:f>
          </x14:formula1>
          <xm:sqref>D5:D6 C6</xm:sqref>
        </x14:dataValidation>
        <x14:dataValidation type="list" showInputMessage="1" showErrorMessage="1" prompt="Select from list">
          <x14:formula1>
            <xm:f>lists!$C$3:$C$4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workbookViewId="0">
      <selection activeCell="C4" sqref="C4"/>
    </sheetView>
  </sheetViews>
  <sheetFormatPr defaultRowHeight="14.5" x14ac:dyDescent="0.35"/>
  <cols>
    <col min="1" max="1" width="8.7265625" style="5"/>
    <col min="2" max="2" width="31.453125" style="60" customWidth="1"/>
    <col min="3" max="3" width="55" style="60" customWidth="1"/>
    <col min="4" max="4" width="29.6328125" style="60" customWidth="1"/>
    <col min="5" max="5" width="17.36328125" style="60" customWidth="1"/>
    <col min="6" max="6" width="17.453125" style="60" customWidth="1"/>
    <col min="7" max="7" width="8.7265625" style="60"/>
    <col min="8" max="20" width="8.7265625" style="5"/>
    <col min="21" max="16384" width="8.7265625" style="60"/>
  </cols>
  <sheetData>
    <row r="1" spans="2:7" x14ac:dyDescent="0.35">
      <c r="B1" s="5"/>
      <c r="C1" s="5"/>
      <c r="D1" s="5"/>
      <c r="E1" s="5"/>
      <c r="F1" s="5"/>
      <c r="G1" s="5"/>
    </row>
    <row r="2" spans="2:7" x14ac:dyDescent="0.35">
      <c r="B2" s="63" t="s">
        <v>248</v>
      </c>
      <c r="C2" s="64"/>
      <c r="D2" s="61"/>
      <c r="E2" s="5"/>
      <c r="F2" s="5"/>
      <c r="G2" s="5"/>
    </row>
    <row r="3" spans="2:7" x14ac:dyDescent="0.35">
      <c r="B3" s="5"/>
      <c r="C3" s="5"/>
      <c r="D3" s="5"/>
      <c r="E3" s="5"/>
      <c r="F3" s="5"/>
      <c r="G3" s="5"/>
    </row>
    <row r="4" spans="2:7" ht="15" x14ac:dyDescent="0.4">
      <c r="B4" s="65" t="s">
        <v>64</v>
      </c>
      <c r="C4" s="66">
        <f>Application!D14</f>
        <v>0</v>
      </c>
      <c r="D4" s="61"/>
      <c r="E4" s="5"/>
      <c r="F4" s="5"/>
      <c r="G4" s="5"/>
    </row>
    <row r="5" spans="2:7" ht="15" x14ac:dyDescent="0.4">
      <c r="B5" s="65" t="s">
        <v>79</v>
      </c>
      <c r="C5" s="72"/>
      <c r="D5" s="61"/>
      <c r="E5" s="5"/>
      <c r="F5" s="5"/>
      <c r="G5" s="5"/>
    </row>
    <row r="6" spans="2:7" s="5" customFormat="1" ht="15" x14ac:dyDescent="0.4">
      <c r="B6" s="67"/>
    </row>
    <row r="7" spans="2:7" ht="28" customHeight="1" x14ac:dyDescent="0.4">
      <c r="B7" s="68" t="s">
        <v>66</v>
      </c>
      <c r="C7" s="72"/>
      <c r="D7" s="61"/>
      <c r="E7" s="5"/>
      <c r="F7" s="5"/>
      <c r="G7" s="5"/>
    </row>
    <row r="8" spans="2:7" ht="28" x14ac:dyDescent="0.4">
      <c r="B8" s="68" t="s">
        <v>68</v>
      </c>
      <c r="C8" s="72"/>
      <c r="D8" s="61"/>
      <c r="E8" s="5"/>
      <c r="F8" s="5"/>
      <c r="G8" s="5"/>
    </row>
    <row r="9" spans="2:7" ht="15" customHeight="1" x14ac:dyDescent="0.4">
      <c r="B9" s="68" t="s">
        <v>69</v>
      </c>
      <c r="C9" s="72"/>
      <c r="D9" s="61"/>
      <c r="E9" s="5"/>
      <c r="F9" s="5"/>
      <c r="G9" s="5"/>
    </row>
    <row r="10" spans="2:7" s="5" customFormat="1" ht="15" x14ac:dyDescent="0.4">
      <c r="B10" s="69"/>
    </row>
    <row r="11" spans="2:7" ht="28" x14ac:dyDescent="0.4">
      <c r="B11" s="68" t="s">
        <v>70</v>
      </c>
      <c r="C11" s="73"/>
      <c r="D11" s="61"/>
      <c r="E11" s="5"/>
      <c r="F11" s="5"/>
      <c r="G11" s="5"/>
    </row>
    <row r="12" spans="2:7" ht="15" customHeight="1" x14ac:dyDescent="0.4">
      <c r="B12" s="68" t="s">
        <v>71</v>
      </c>
      <c r="C12" s="73"/>
      <c r="D12" s="61"/>
      <c r="E12" s="5"/>
      <c r="F12" s="5"/>
      <c r="G12" s="5"/>
    </row>
    <row r="13" spans="2:7" s="5" customFormat="1" ht="15" customHeight="1" x14ac:dyDescent="0.4">
      <c r="B13" s="69"/>
    </row>
    <row r="14" spans="2:7" ht="28" x14ac:dyDescent="0.4">
      <c r="B14" s="68" t="s">
        <v>72</v>
      </c>
      <c r="C14" s="73"/>
      <c r="D14" s="61"/>
      <c r="E14" s="5"/>
      <c r="F14" s="5"/>
      <c r="G14" s="5"/>
    </row>
    <row r="15" spans="2:7" ht="15" x14ac:dyDescent="0.4">
      <c r="B15" s="68" t="s">
        <v>73</v>
      </c>
      <c r="C15" s="73"/>
      <c r="D15" s="61"/>
      <c r="E15" s="5"/>
      <c r="F15" s="5"/>
      <c r="G15" s="5"/>
    </row>
    <row r="16" spans="2:7" s="5" customFormat="1" ht="15" x14ac:dyDescent="0.4">
      <c r="B16" s="69"/>
    </row>
    <row r="17" spans="1:20" ht="28" x14ac:dyDescent="0.4">
      <c r="B17" s="68" t="s">
        <v>74</v>
      </c>
      <c r="C17" s="73"/>
      <c r="D17" s="61"/>
      <c r="E17" s="5"/>
      <c r="F17" s="5"/>
      <c r="G17" s="5"/>
    </row>
    <row r="18" spans="1:20" ht="15" customHeight="1" x14ac:dyDescent="0.4">
      <c r="B18" s="68" t="s">
        <v>75</v>
      </c>
      <c r="C18" s="73"/>
      <c r="D18" s="61"/>
      <c r="E18" s="5"/>
      <c r="F18" s="5"/>
      <c r="G18" s="5"/>
    </row>
    <row r="19" spans="1:20" s="5" customFormat="1" ht="15" customHeight="1" x14ac:dyDescent="0.4">
      <c r="B19" s="69"/>
    </row>
    <row r="20" spans="1:20" s="70" customFormat="1" ht="15" customHeight="1" x14ac:dyDescent="0.4">
      <c r="A20" s="5"/>
      <c r="B20" s="68" t="s">
        <v>76</v>
      </c>
      <c r="C20" s="72"/>
      <c r="D20" s="61"/>
      <c r="E20" s="5"/>
      <c r="F20" s="5"/>
      <c r="G20" s="5"/>
      <c r="H20" s="5"/>
      <c r="I20" s="5"/>
      <c r="J20" s="5"/>
      <c r="K20" s="5"/>
      <c r="L20" s="5"/>
      <c r="M20" s="5"/>
      <c r="N20" s="5"/>
      <c r="O20" s="5"/>
      <c r="P20" s="5"/>
      <c r="Q20" s="5"/>
      <c r="R20" s="5"/>
      <c r="S20" s="5"/>
      <c r="T20" s="5"/>
    </row>
    <row r="21" spans="1:20" ht="15" x14ac:dyDescent="0.4">
      <c r="B21" s="65" t="s">
        <v>67</v>
      </c>
      <c r="C21" s="72"/>
      <c r="D21" s="61"/>
      <c r="E21" s="5"/>
      <c r="F21" s="5"/>
      <c r="G21" s="5"/>
    </row>
    <row r="22" spans="1:20" s="5" customFormat="1" ht="15" x14ac:dyDescent="0.4">
      <c r="B22" s="67"/>
    </row>
    <row r="23" spans="1:20" ht="28" x14ac:dyDescent="0.4">
      <c r="B23" s="68" t="s">
        <v>77</v>
      </c>
      <c r="C23" s="73"/>
      <c r="D23" s="61"/>
      <c r="E23" s="5"/>
      <c r="F23" s="5"/>
      <c r="G23" s="5"/>
    </row>
    <row r="24" spans="1:20" ht="15" customHeight="1" x14ac:dyDescent="0.4">
      <c r="B24" s="68" t="s">
        <v>78</v>
      </c>
      <c r="C24" s="73"/>
      <c r="D24" s="61"/>
      <c r="E24" s="5"/>
      <c r="F24" s="5"/>
      <c r="G24" s="5"/>
    </row>
    <row r="25" spans="1:20" s="5" customFormat="1" ht="15" x14ac:dyDescent="0.4">
      <c r="B25" s="67"/>
    </row>
    <row r="26" spans="1:20" s="5" customFormat="1" x14ac:dyDescent="0.35"/>
    <row r="27" spans="1:20" ht="15" x14ac:dyDescent="0.4">
      <c r="B27" s="68" t="s">
        <v>80</v>
      </c>
      <c r="E27" s="5"/>
      <c r="F27" s="5"/>
      <c r="G27" s="5"/>
    </row>
    <row r="28" spans="1:20" ht="15" x14ac:dyDescent="0.4">
      <c r="B28" s="68" t="s">
        <v>81</v>
      </c>
      <c r="C28" s="68" t="s">
        <v>251</v>
      </c>
      <c r="D28" s="68" t="s">
        <v>92</v>
      </c>
      <c r="E28" s="68" t="s">
        <v>82</v>
      </c>
      <c r="F28" s="5"/>
      <c r="G28" s="5"/>
    </row>
    <row r="29" spans="1:20" x14ac:dyDescent="0.35">
      <c r="B29" s="71">
        <v>1</v>
      </c>
      <c r="C29" s="74"/>
      <c r="D29" s="74"/>
      <c r="E29" s="74"/>
      <c r="F29" s="5"/>
      <c r="G29" s="5"/>
    </row>
    <row r="30" spans="1:20" x14ac:dyDescent="0.35">
      <c r="B30" s="71">
        <v>2</v>
      </c>
      <c r="C30" s="74"/>
      <c r="D30" s="74"/>
      <c r="E30" s="74"/>
      <c r="F30" s="5"/>
      <c r="G30" s="5"/>
    </row>
    <row r="31" spans="1:20" x14ac:dyDescent="0.35">
      <c r="B31" s="71">
        <v>3</v>
      </c>
      <c r="C31" s="74"/>
      <c r="D31" s="74"/>
      <c r="E31" s="74"/>
      <c r="F31" s="5"/>
      <c r="G31" s="5"/>
    </row>
    <row r="32" spans="1:20" x14ac:dyDescent="0.35">
      <c r="B32" s="71">
        <v>4</v>
      </c>
      <c r="C32" s="74"/>
      <c r="D32" s="74"/>
      <c r="E32" s="74"/>
      <c r="F32" s="5"/>
      <c r="G32" s="5"/>
    </row>
    <row r="33" spans="2:7" x14ac:dyDescent="0.35">
      <c r="B33" s="71">
        <v>5</v>
      </c>
      <c r="C33" s="74"/>
      <c r="D33" s="74"/>
      <c r="E33" s="74"/>
      <c r="F33" s="5"/>
      <c r="G33" s="5"/>
    </row>
    <row r="34" spans="2:7" x14ac:dyDescent="0.35">
      <c r="B34" s="71">
        <v>6</v>
      </c>
      <c r="C34" s="74"/>
      <c r="D34" s="74"/>
      <c r="E34" s="74"/>
      <c r="F34" s="5"/>
      <c r="G34" s="5"/>
    </row>
    <row r="35" spans="2:7" x14ac:dyDescent="0.35">
      <c r="B35" s="71">
        <v>7</v>
      </c>
      <c r="C35" s="74"/>
      <c r="D35" s="74"/>
      <c r="E35" s="74"/>
      <c r="F35" s="5"/>
      <c r="G35" s="5"/>
    </row>
    <row r="36" spans="2:7" x14ac:dyDescent="0.35">
      <c r="B36" s="71">
        <v>8</v>
      </c>
      <c r="C36" s="74"/>
      <c r="D36" s="74"/>
      <c r="E36" s="74"/>
      <c r="F36" s="5"/>
      <c r="G36" s="5"/>
    </row>
    <row r="37" spans="2:7" x14ac:dyDescent="0.35">
      <c r="B37" s="71">
        <v>9</v>
      </c>
      <c r="C37" s="74"/>
      <c r="D37" s="74"/>
      <c r="E37" s="74"/>
      <c r="F37" s="5"/>
      <c r="G37" s="5"/>
    </row>
    <row r="38" spans="2:7" x14ac:dyDescent="0.35">
      <c r="B38" s="71">
        <v>10</v>
      </c>
      <c r="C38" s="74"/>
      <c r="D38" s="74"/>
      <c r="E38" s="74"/>
      <c r="F38" s="5"/>
      <c r="G38" s="5"/>
    </row>
    <row r="39" spans="2:7" x14ac:dyDescent="0.35">
      <c r="B39" s="71">
        <v>11</v>
      </c>
      <c r="C39" s="74"/>
      <c r="D39" s="74"/>
      <c r="E39" s="74"/>
      <c r="F39" s="5"/>
      <c r="G39" s="5"/>
    </row>
    <row r="40" spans="2:7" x14ac:dyDescent="0.35">
      <c r="B40" s="71">
        <v>12</v>
      </c>
      <c r="C40" s="74"/>
      <c r="D40" s="74"/>
      <c r="E40" s="74"/>
      <c r="F40" s="5"/>
      <c r="G40" s="5"/>
    </row>
    <row r="41" spans="2:7" x14ac:dyDescent="0.35">
      <c r="B41" s="71">
        <v>13</v>
      </c>
      <c r="C41" s="74"/>
      <c r="D41" s="74"/>
      <c r="E41" s="74"/>
      <c r="F41" s="5"/>
      <c r="G41" s="5"/>
    </row>
    <row r="42" spans="2:7" x14ac:dyDescent="0.35">
      <c r="B42" s="71">
        <v>14</v>
      </c>
      <c r="C42" s="74"/>
      <c r="D42" s="74"/>
      <c r="E42" s="74"/>
      <c r="F42" s="5"/>
      <c r="G42" s="5"/>
    </row>
    <row r="43" spans="2:7" x14ac:dyDescent="0.35">
      <c r="B43" s="71">
        <v>15</v>
      </c>
      <c r="C43" s="74"/>
      <c r="D43" s="74"/>
      <c r="E43" s="74"/>
      <c r="F43" s="5"/>
      <c r="G43" s="5"/>
    </row>
    <row r="44" spans="2:7" x14ac:dyDescent="0.35">
      <c r="B44" s="71">
        <v>16</v>
      </c>
      <c r="C44" s="74"/>
      <c r="D44" s="74"/>
      <c r="E44" s="74"/>
      <c r="F44" s="5"/>
      <c r="G44" s="5"/>
    </row>
    <row r="45" spans="2:7" x14ac:dyDescent="0.35">
      <c r="B45" s="71">
        <v>17</v>
      </c>
      <c r="C45" s="74"/>
      <c r="D45" s="74"/>
      <c r="E45" s="74"/>
      <c r="F45" s="5"/>
      <c r="G45" s="5"/>
    </row>
    <row r="46" spans="2:7" x14ac:dyDescent="0.35">
      <c r="B46" s="71">
        <v>18</v>
      </c>
      <c r="C46" s="74"/>
      <c r="D46" s="74"/>
      <c r="E46" s="74"/>
      <c r="F46" s="5"/>
      <c r="G46" s="5"/>
    </row>
    <row r="47" spans="2:7" x14ac:dyDescent="0.35">
      <c r="B47" s="71">
        <v>19</v>
      </c>
      <c r="C47" s="74"/>
      <c r="D47" s="74"/>
      <c r="E47" s="74"/>
      <c r="F47" s="5"/>
      <c r="G47" s="5"/>
    </row>
    <row r="48" spans="2:7" x14ac:dyDescent="0.35">
      <c r="B48" s="71">
        <v>20</v>
      </c>
      <c r="C48" s="74"/>
      <c r="D48" s="74"/>
      <c r="E48" s="74"/>
      <c r="F48" s="5"/>
      <c r="G48" s="5"/>
    </row>
    <row r="49" spans="2:7" x14ac:dyDescent="0.35">
      <c r="B49" s="71">
        <v>21</v>
      </c>
      <c r="C49" s="74"/>
      <c r="D49" s="74"/>
      <c r="E49" s="74"/>
      <c r="F49" s="5"/>
      <c r="G49" s="5"/>
    </row>
    <row r="50" spans="2:7" x14ac:dyDescent="0.35">
      <c r="B50" s="71">
        <v>22</v>
      </c>
      <c r="C50" s="74"/>
      <c r="D50" s="74"/>
      <c r="E50" s="74"/>
      <c r="F50" s="5"/>
      <c r="G50" s="5"/>
    </row>
    <row r="51" spans="2:7" x14ac:dyDescent="0.35">
      <c r="B51" s="71">
        <v>23</v>
      </c>
      <c r="C51" s="74"/>
      <c r="D51" s="74"/>
      <c r="E51" s="74"/>
      <c r="F51" s="5"/>
      <c r="G51" s="5"/>
    </row>
    <row r="52" spans="2:7" x14ac:dyDescent="0.35">
      <c r="B52" s="71">
        <v>24</v>
      </c>
      <c r="C52" s="74"/>
      <c r="D52" s="74"/>
      <c r="E52" s="74"/>
      <c r="F52" s="5"/>
      <c r="G52" s="5"/>
    </row>
    <row r="53" spans="2:7" x14ac:dyDescent="0.35">
      <c r="B53" s="71">
        <v>25</v>
      </c>
      <c r="C53" s="74"/>
      <c r="D53" s="74"/>
      <c r="E53" s="74"/>
      <c r="F53" s="5"/>
      <c r="G53" s="5"/>
    </row>
    <row r="54" spans="2:7" x14ac:dyDescent="0.35">
      <c r="B54" s="71">
        <v>26</v>
      </c>
      <c r="C54" s="74"/>
      <c r="D54" s="74"/>
      <c r="E54" s="74"/>
      <c r="F54" s="5"/>
      <c r="G54" s="5"/>
    </row>
    <row r="55" spans="2:7" x14ac:dyDescent="0.35">
      <c r="B55" s="71">
        <v>27</v>
      </c>
      <c r="C55" s="74"/>
      <c r="D55" s="74"/>
      <c r="E55" s="74"/>
      <c r="F55" s="5"/>
      <c r="G55" s="5"/>
    </row>
    <row r="56" spans="2:7" x14ac:dyDescent="0.35">
      <c r="B56" s="71">
        <v>28</v>
      </c>
      <c r="C56" s="74"/>
      <c r="D56" s="74"/>
      <c r="E56" s="74"/>
      <c r="F56" s="5"/>
      <c r="G56" s="5"/>
    </row>
    <row r="57" spans="2:7" x14ac:dyDescent="0.35">
      <c r="B57" s="71">
        <v>29</v>
      </c>
      <c r="C57" s="74"/>
      <c r="D57" s="74"/>
      <c r="E57" s="74"/>
      <c r="F57" s="5"/>
      <c r="G57" s="5"/>
    </row>
    <row r="58" spans="2:7" x14ac:dyDescent="0.35">
      <c r="B58" s="71">
        <v>30</v>
      </c>
      <c r="C58" s="74"/>
      <c r="D58" s="74"/>
      <c r="E58" s="74"/>
      <c r="F58" s="5"/>
      <c r="G58" s="5"/>
    </row>
    <row r="59" spans="2:7" x14ac:dyDescent="0.35">
      <c r="B59" s="71">
        <v>31</v>
      </c>
      <c r="C59" s="74"/>
      <c r="D59" s="74"/>
      <c r="E59" s="74"/>
      <c r="F59" s="5"/>
      <c r="G59" s="5"/>
    </row>
    <row r="60" spans="2:7" x14ac:dyDescent="0.35">
      <c r="B60" s="71">
        <v>32</v>
      </c>
      <c r="C60" s="74"/>
      <c r="D60" s="74"/>
      <c r="E60" s="74"/>
      <c r="F60" s="5"/>
      <c r="G60" s="5"/>
    </row>
    <row r="61" spans="2:7" x14ac:dyDescent="0.35">
      <c r="B61" s="71">
        <v>33</v>
      </c>
      <c r="C61" s="74"/>
      <c r="D61" s="74"/>
      <c r="E61" s="74"/>
      <c r="F61" s="5"/>
      <c r="G61" s="5"/>
    </row>
    <row r="62" spans="2:7" x14ac:dyDescent="0.35">
      <c r="B62" s="71">
        <v>34</v>
      </c>
      <c r="C62" s="74"/>
      <c r="D62" s="74"/>
      <c r="E62" s="74"/>
      <c r="F62" s="5"/>
      <c r="G62" s="5"/>
    </row>
    <row r="63" spans="2:7" x14ac:dyDescent="0.35">
      <c r="B63" s="71">
        <v>35</v>
      </c>
      <c r="C63" s="74"/>
      <c r="D63" s="74"/>
      <c r="E63" s="74"/>
      <c r="F63" s="5"/>
      <c r="G63" s="5"/>
    </row>
    <row r="64" spans="2:7" x14ac:dyDescent="0.35">
      <c r="B64" s="71">
        <v>36</v>
      </c>
      <c r="C64" s="74"/>
      <c r="D64" s="74"/>
      <c r="E64" s="74"/>
      <c r="F64" s="5"/>
      <c r="G64" s="5"/>
    </row>
    <row r="65" spans="2:7" x14ac:dyDescent="0.35">
      <c r="B65" s="71">
        <v>37</v>
      </c>
      <c r="C65" s="74"/>
      <c r="D65" s="74"/>
      <c r="E65" s="74"/>
      <c r="F65" s="5"/>
      <c r="G65" s="5"/>
    </row>
    <row r="66" spans="2:7" x14ac:dyDescent="0.35">
      <c r="B66" s="71">
        <v>38</v>
      </c>
      <c r="C66" s="74"/>
      <c r="D66" s="74"/>
      <c r="E66" s="74"/>
      <c r="F66" s="5"/>
      <c r="G66" s="5"/>
    </row>
    <row r="67" spans="2:7" x14ac:dyDescent="0.35">
      <c r="B67" s="71">
        <v>39</v>
      </c>
      <c r="C67" s="74"/>
      <c r="D67" s="74"/>
      <c r="E67" s="74"/>
      <c r="F67" s="5"/>
      <c r="G67" s="5"/>
    </row>
    <row r="68" spans="2:7" x14ac:dyDescent="0.35">
      <c r="B68" s="71">
        <v>40</v>
      </c>
      <c r="C68" s="74"/>
      <c r="D68" s="74"/>
      <c r="E68" s="74"/>
      <c r="F68" s="5"/>
      <c r="G68" s="5"/>
    </row>
    <row r="69" spans="2:7" s="5" customFormat="1" x14ac:dyDescent="0.35"/>
    <row r="70" spans="2:7" s="5" customFormat="1" x14ac:dyDescent="0.35"/>
    <row r="71" spans="2:7" s="5" customFormat="1" ht="15" thickBot="1" x14ac:dyDescent="0.4"/>
    <row r="72" spans="2:7" s="5" customFormat="1" ht="21" x14ac:dyDescent="0.35">
      <c r="B72" s="127" t="s">
        <v>49</v>
      </c>
      <c r="C72" s="128"/>
      <c r="D72" s="129"/>
    </row>
    <row r="73" spans="2:7" s="5" customFormat="1" x14ac:dyDescent="0.35">
      <c r="B73" s="30" t="s">
        <v>50</v>
      </c>
      <c r="C73" s="123">
        <f>Application!C30</f>
        <v>0</v>
      </c>
      <c r="D73" s="124"/>
    </row>
    <row r="74" spans="2:7" s="5" customFormat="1" x14ac:dyDescent="0.35">
      <c r="B74" s="30" t="s">
        <v>51</v>
      </c>
      <c r="C74" s="123">
        <f>Application!C31</f>
        <v>0</v>
      </c>
      <c r="D74" s="124"/>
    </row>
    <row r="75" spans="2:7" s="5" customFormat="1" ht="58" x14ac:dyDescent="0.35">
      <c r="B75" s="31" t="s">
        <v>52</v>
      </c>
      <c r="C75" s="123">
        <f>Application!C32</f>
        <v>0</v>
      </c>
      <c r="D75" s="124"/>
    </row>
    <row r="76" spans="2:7" s="5" customFormat="1" ht="44" thickBot="1" x14ac:dyDescent="0.4">
      <c r="B76" s="32" t="s">
        <v>53</v>
      </c>
      <c r="C76" s="125">
        <f>Application!C33</f>
        <v>0</v>
      </c>
      <c r="D76" s="126"/>
    </row>
    <row r="77" spans="2:7" s="5" customFormat="1" x14ac:dyDescent="0.35"/>
    <row r="78" spans="2:7" s="5" customFormat="1" x14ac:dyDescent="0.35"/>
    <row r="79" spans="2:7" s="5" customFormat="1" x14ac:dyDescent="0.35"/>
    <row r="80" spans="2:7" s="5" customFormat="1" x14ac:dyDescent="0.35"/>
    <row r="81" s="5" customFormat="1" x14ac:dyDescent="0.35"/>
    <row r="82" s="5" customFormat="1" x14ac:dyDescent="0.35"/>
    <row r="83" s="5" customFormat="1" x14ac:dyDescent="0.35"/>
    <row r="84" s="5" customFormat="1" x14ac:dyDescent="0.35"/>
    <row r="85" s="5" customFormat="1" x14ac:dyDescent="0.35"/>
    <row r="86" s="5" customFormat="1" x14ac:dyDescent="0.35"/>
    <row r="87" s="5" customFormat="1" x14ac:dyDescent="0.35"/>
    <row r="88" s="5" customFormat="1" x14ac:dyDescent="0.35"/>
  </sheetData>
  <sheetProtection algorithmName="SHA-512" hashValue="fY3T9WyhVs2O6RZ5un0nKGswrQC7EXPArDJGigQXCQmx1YM4ibLwyGSTyfl0KgyedbL2QIZe/iUX6mvvlV/Ymg==" saltValue="kV6yngD4vAkoY8rKRVaz6w==" spinCount="100000" sheet="1" objects="1" scenarios="1"/>
  <mergeCells count="5">
    <mergeCell ref="B72:D72"/>
    <mergeCell ref="C73:D73"/>
    <mergeCell ref="C74:D74"/>
    <mergeCell ref="C75:D75"/>
    <mergeCell ref="C76:D76"/>
  </mergeCells>
  <dataValidations count="4">
    <dataValidation allowBlank="1" showErrorMessage="1" prompt="  total weight of the product: the total weight considering the whole number of units in a package (e.g. 20 x individual product unit), including the separate component (if relevant)" sqref="B10:B11 B14 B17 B20 B23"/>
    <dataValidation allowBlank="1" showInputMessage="1" showErrorMessage="1" prompt="  total weight of the product: the total weight considering the whole number of units in a package (e.g. 20 x individual product unit), including the separate component (if relevant)" sqref="B9"/>
    <dataValidation allowBlank="1" showInputMessage="1" showErrorMessage="1" prompt="Also known as secondary packaging._x000a_Weight of the empty packaging" sqref="B24"/>
    <dataValidation allowBlank="1" showInputMessage="1" showErrorMessage="1" prompt="Also known as primary packaging._x000a_Weight of the empty packaging" sqref="B21:B22"/>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showInputMessage="1" showErrorMessage="1" prompt="Select from list">
          <x14:formula1>
            <xm:f>lists!$C$3:$C$4</xm:f>
          </x14:formula1>
          <xm:sqref>C5</xm:sqref>
        </x14:dataValidation>
        <x14:dataValidation type="list" showInputMessage="1" showErrorMessage="1" prompt="Select from list">
          <x14:formula1>
            <xm:f>lists!$C$3:$C$9</xm:f>
          </x14:formula1>
          <xm:sqref>D5:D6 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workbookViewId="0">
      <selection activeCell="C4" sqref="C4"/>
    </sheetView>
  </sheetViews>
  <sheetFormatPr defaultRowHeight="14.5" x14ac:dyDescent="0.35"/>
  <cols>
    <col min="1" max="1" width="8.7265625" style="5"/>
    <col min="2" max="2" width="31.453125" style="60" customWidth="1"/>
    <col min="3" max="3" width="55" style="60" customWidth="1"/>
    <col min="4" max="4" width="29.6328125" style="60" customWidth="1"/>
    <col min="5" max="5" width="17.36328125" style="60" customWidth="1"/>
    <col min="6" max="6" width="17.453125" style="60" customWidth="1"/>
    <col min="7" max="7" width="8.7265625" style="60"/>
    <col min="8" max="20" width="8.7265625" style="5"/>
    <col min="21" max="16384" width="8.7265625" style="60"/>
  </cols>
  <sheetData>
    <row r="1" spans="2:7" x14ac:dyDescent="0.35">
      <c r="B1" s="5"/>
      <c r="C1" s="5"/>
      <c r="D1" s="5"/>
      <c r="E1" s="5"/>
      <c r="F1" s="5"/>
      <c r="G1" s="5"/>
    </row>
    <row r="2" spans="2:7" x14ac:dyDescent="0.35">
      <c r="B2" s="63" t="s">
        <v>248</v>
      </c>
      <c r="C2" s="64"/>
      <c r="D2" s="61"/>
      <c r="E2" s="5"/>
      <c r="F2" s="5"/>
      <c r="G2" s="5"/>
    </row>
    <row r="3" spans="2:7" x14ac:dyDescent="0.35">
      <c r="B3" s="5"/>
      <c r="C3" s="5"/>
      <c r="D3" s="5"/>
      <c r="E3" s="5"/>
      <c r="F3" s="5"/>
      <c r="G3" s="5"/>
    </row>
    <row r="4" spans="2:7" ht="15" x14ac:dyDescent="0.4">
      <c r="B4" s="65" t="s">
        <v>64</v>
      </c>
      <c r="C4" s="66">
        <f>Application!D14</f>
        <v>0</v>
      </c>
      <c r="D4" s="61"/>
      <c r="E4" s="5"/>
      <c r="F4" s="5"/>
      <c r="G4" s="5"/>
    </row>
    <row r="5" spans="2:7" ht="15" x14ac:dyDescent="0.4">
      <c r="B5" s="65" t="s">
        <v>79</v>
      </c>
      <c r="C5" s="72"/>
      <c r="D5" s="61"/>
      <c r="E5" s="5"/>
      <c r="F5" s="5"/>
      <c r="G5" s="5"/>
    </row>
    <row r="6" spans="2:7" s="5" customFormat="1" ht="15" x14ac:dyDescent="0.4">
      <c r="B6" s="67"/>
    </row>
    <row r="7" spans="2:7" ht="28" customHeight="1" x14ac:dyDescent="0.4">
      <c r="B7" s="68" t="s">
        <v>66</v>
      </c>
      <c r="C7" s="72"/>
      <c r="D7" s="61"/>
      <c r="E7" s="5"/>
      <c r="F7" s="5"/>
      <c r="G7" s="5"/>
    </row>
    <row r="8" spans="2:7" ht="28" x14ac:dyDescent="0.4">
      <c r="B8" s="68" t="s">
        <v>68</v>
      </c>
      <c r="C8" s="72"/>
      <c r="D8" s="61"/>
      <c r="E8" s="5"/>
      <c r="F8" s="5"/>
      <c r="G8" s="5"/>
    </row>
    <row r="9" spans="2:7" ht="15" customHeight="1" x14ac:dyDescent="0.4">
      <c r="B9" s="68" t="s">
        <v>69</v>
      </c>
      <c r="C9" s="72"/>
      <c r="D9" s="61"/>
      <c r="E9" s="5"/>
      <c r="F9" s="5"/>
      <c r="G9" s="5"/>
    </row>
    <row r="10" spans="2:7" s="5" customFormat="1" ht="15" x14ac:dyDescent="0.4">
      <c r="B10" s="69"/>
    </row>
    <row r="11" spans="2:7" ht="28" x14ac:dyDescent="0.4">
      <c r="B11" s="68" t="s">
        <v>70</v>
      </c>
      <c r="C11" s="73"/>
      <c r="D11" s="61"/>
      <c r="E11" s="5"/>
      <c r="F11" s="5"/>
      <c r="G11" s="5"/>
    </row>
    <row r="12" spans="2:7" ht="15" customHeight="1" x14ac:dyDescent="0.4">
      <c r="B12" s="68" t="s">
        <v>71</v>
      </c>
      <c r="C12" s="73"/>
      <c r="D12" s="61"/>
      <c r="E12" s="5"/>
      <c r="F12" s="5"/>
      <c r="G12" s="5"/>
    </row>
    <row r="13" spans="2:7" s="5" customFormat="1" ht="15" customHeight="1" x14ac:dyDescent="0.4">
      <c r="B13" s="69"/>
    </row>
    <row r="14" spans="2:7" ht="28" x14ac:dyDescent="0.4">
      <c r="B14" s="68" t="s">
        <v>72</v>
      </c>
      <c r="C14" s="73"/>
      <c r="D14" s="61"/>
      <c r="E14" s="5"/>
      <c r="F14" s="5"/>
      <c r="G14" s="5"/>
    </row>
    <row r="15" spans="2:7" ht="15" x14ac:dyDescent="0.4">
      <c r="B15" s="68" t="s">
        <v>73</v>
      </c>
      <c r="C15" s="73"/>
      <c r="D15" s="61"/>
      <c r="E15" s="5"/>
      <c r="F15" s="5"/>
      <c r="G15" s="5"/>
    </row>
    <row r="16" spans="2:7" s="5" customFormat="1" ht="15" x14ac:dyDescent="0.4">
      <c r="B16" s="69"/>
    </row>
    <row r="17" spans="1:20" ht="28" x14ac:dyDescent="0.4">
      <c r="B17" s="68" t="s">
        <v>74</v>
      </c>
      <c r="C17" s="73"/>
      <c r="D17" s="61"/>
      <c r="E17" s="5"/>
      <c r="F17" s="5"/>
      <c r="G17" s="5"/>
    </row>
    <row r="18" spans="1:20" ht="15" customHeight="1" x14ac:dyDescent="0.4">
      <c r="B18" s="68" t="s">
        <v>75</v>
      </c>
      <c r="C18" s="73"/>
      <c r="D18" s="61"/>
      <c r="E18" s="5"/>
      <c r="F18" s="5"/>
      <c r="G18" s="5"/>
    </row>
    <row r="19" spans="1:20" s="5" customFormat="1" ht="15" customHeight="1" x14ac:dyDescent="0.4">
      <c r="B19" s="69"/>
    </row>
    <row r="20" spans="1:20" s="70" customFormat="1" ht="15" customHeight="1" x14ac:dyDescent="0.4">
      <c r="A20" s="5"/>
      <c r="B20" s="68" t="s">
        <v>76</v>
      </c>
      <c r="C20" s="72"/>
      <c r="D20" s="61"/>
      <c r="E20" s="5"/>
      <c r="F20" s="5"/>
      <c r="G20" s="5"/>
      <c r="H20" s="5"/>
      <c r="I20" s="5"/>
      <c r="J20" s="5"/>
      <c r="K20" s="5"/>
      <c r="L20" s="5"/>
      <c r="M20" s="5"/>
      <c r="N20" s="5"/>
      <c r="O20" s="5"/>
      <c r="P20" s="5"/>
      <c r="Q20" s="5"/>
      <c r="R20" s="5"/>
      <c r="S20" s="5"/>
      <c r="T20" s="5"/>
    </row>
    <row r="21" spans="1:20" ht="15" x14ac:dyDescent="0.4">
      <c r="B21" s="65" t="s">
        <v>67</v>
      </c>
      <c r="C21" s="72"/>
      <c r="D21" s="61"/>
      <c r="E21" s="5"/>
      <c r="F21" s="5"/>
      <c r="G21" s="5"/>
    </row>
    <row r="22" spans="1:20" s="5" customFormat="1" ht="15" x14ac:dyDescent="0.4">
      <c r="B22" s="67"/>
    </row>
    <row r="23" spans="1:20" ht="28" x14ac:dyDescent="0.4">
      <c r="B23" s="68" t="s">
        <v>77</v>
      </c>
      <c r="C23" s="73"/>
      <c r="D23" s="61"/>
      <c r="E23" s="5"/>
      <c r="F23" s="5"/>
      <c r="G23" s="5"/>
    </row>
    <row r="24" spans="1:20" ht="15" customHeight="1" x14ac:dyDescent="0.4">
      <c r="B24" s="68" t="s">
        <v>78</v>
      </c>
      <c r="C24" s="73"/>
      <c r="D24" s="61"/>
      <c r="E24" s="5"/>
      <c r="F24" s="5"/>
      <c r="G24" s="5"/>
    </row>
    <row r="25" spans="1:20" s="5" customFormat="1" ht="15" x14ac:dyDescent="0.4">
      <c r="B25" s="67"/>
    </row>
    <row r="26" spans="1:20" s="5" customFormat="1" x14ac:dyDescent="0.35"/>
    <row r="27" spans="1:20" ht="15" x14ac:dyDescent="0.4">
      <c r="B27" s="68" t="s">
        <v>80</v>
      </c>
      <c r="E27" s="5"/>
      <c r="F27" s="5"/>
      <c r="G27" s="5"/>
    </row>
    <row r="28" spans="1:20" ht="15" x14ac:dyDescent="0.4">
      <c r="B28" s="68" t="s">
        <v>81</v>
      </c>
      <c r="C28" s="68" t="s">
        <v>251</v>
      </c>
      <c r="D28" s="68" t="s">
        <v>92</v>
      </c>
      <c r="E28" s="68" t="s">
        <v>82</v>
      </c>
      <c r="F28" s="5"/>
      <c r="G28" s="5"/>
    </row>
    <row r="29" spans="1:20" x14ac:dyDescent="0.35">
      <c r="B29" s="71">
        <v>1</v>
      </c>
      <c r="C29" s="74"/>
      <c r="D29" s="74"/>
      <c r="E29" s="74"/>
      <c r="F29" s="5"/>
      <c r="G29" s="5"/>
    </row>
    <row r="30" spans="1:20" x14ac:dyDescent="0.35">
      <c r="B30" s="71">
        <v>2</v>
      </c>
      <c r="C30" s="74"/>
      <c r="D30" s="74"/>
      <c r="E30" s="74"/>
      <c r="F30" s="5"/>
      <c r="G30" s="5"/>
    </row>
    <row r="31" spans="1:20" x14ac:dyDescent="0.35">
      <c r="B31" s="71">
        <v>3</v>
      </c>
      <c r="C31" s="74"/>
      <c r="D31" s="74"/>
      <c r="E31" s="74"/>
      <c r="F31" s="5"/>
      <c r="G31" s="5"/>
    </row>
    <row r="32" spans="1:20" x14ac:dyDescent="0.35">
      <c r="B32" s="71">
        <v>4</v>
      </c>
      <c r="C32" s="74"/>
      <c r="D32" s="74"/>
      <c r="E32" s="74"/>
      <c r="F32" s="5"/>
      <c r="G32" s="5"/>
    </row>
    <row r="33" spans="2:7" x14ac:dyDescent="0.35">
      <c r="B33" s="71">
        <v>5</v>
      </c>
      <c r="C33" s="74"/>
      <c r="D33" s="74"/>
      <c r="E33" s="74"/>
      <c r="F33" s="5"/>
      <c r="G33" s="5"/>
    </row>
    <row r="34" spans="2:7" x14ac:dyDescent="0.35">
      <c r="B34" s="71">
        <v>6</v>
      </c>
      <c r="C34" s="74"/>
      <c r="D34" s="74"/>
      <c r="E34" s="74"/>
      <c r="F34" s="5"/>
      <c r="G34" s="5"/>
    </row>
    <row r="35" spans="2:7" x14ac:dyDescent="0.35">
      <c r="B35" s="71">
        <v>7</v>
      </c>
      <c r="C35" s="74"/>
      <c r="D35" s="74"/>
      <c r="E35" s="74"/>
      <c r="F35" s="5"/>
      <c r="G35" s="5"/>
    </row>
    <row r="36" spans="2:7" x14ac:dyDescent="0.35">
      <c r="B36" s="71">
        <v>8</v>
      </c>
      <c r="C36" s="74"/>
      <c r="D36" s="74"/>
      <c r="E36" s="74"/>
      <c r="F36" s="5"/>
      <c r="G36" s="5"/>
    </row>
    <row r="37" spans="2:7" x14ac:dyDescent="0.35">
      <c r="B37" s="71">
        <v>9</v>
      </c>
      <c r="C37" s="74"/>
      <c r="D37" s="74"/>
      <c r="E37" s="74"/>
      <c r="F37" s="5"/>
      <c r="G37" s="5"/>
    </row>
    <row r="38" spans="2:7" x14ac:dyDescent="0.35">
      <c r="B38" s="71">
        <v>10</v>
      </c>
      <c r="C38" s="74"/>
      <c r="D38" s="74"/>
      <c r="E38" s="74"/>
      <c r="F38" s="5"/>
      <c r="G38" s="5"/>
    </row>
    <row r="39" spans="2:7" x14ac:dyDescent="0.35">
      <c r="B39" s="71">
        <v>11</v>
      </c>
      <c r="C39" s="74"/>
      <c r="D39" s="74"/>
      <c r="E39" s="74"/>
      <c r="F39" s="5"/>
      <c r="G39" s="5"/>
    </row>
    <row r="40" spans="2:7" x14ac:dyDescent="0.35">
      <c r="B40" s="71">
        <v>12</v>
      </c>
      <c r="C40" s="74"/>
      <c r="D40" s="74"/>
      <c r="E40" s="74"/>
      <c r="F40" s="5"/>
      <c r="G40" s="5"/>
    </row>
    <row r="41" spans="2:7" x14ac:dyDescent="0.35">
      <c r="B41" s="71">
        <v>13</v>
      </c>
      <c r="C41" s="74"/>
      <c r="D41" s="74"/>
      <c r="E41" s="74"/>
      <c r="F41" s="5"/>
      <c r="G41" s="5"/>
    </row>
    <row r="42" spans="2:7" x14ac:dyDescent="0.35">
      <c r="B42" s="71">
        <v>14</v>
      </c>
      <c r="C42" s="74"/>
      <c r="D42" s="74"/>
      <c r="E42" s="74"/>
      <c r="F42" s="5"/>
      <c r="G42" s="5"/>
    </row>
    <row r="43" spans="2:7" x14ac:dyDescent="0.35">
      <c r="B43" s="71">
        <v>15</v>
      </c>
      <c r="C43" s="74"/>
      <c r="D43" s="74"/>
      <c r="E43" s="74"/>
      <c r="F43" s="5"/>
      <c r="G43" s="5"/>
    </row>
    <row r="44" spans="2:7" x14ac:dyDescent="0.35">
      <c r="B44" s="71">
        <v>16</v>
      </c>
      <c r="C44" s="74"/>
      <c r="D44" s="74"/>
      <c r="E44" s="74"/>
      <c r="F44" s="5"/>
      <c r="G44" s="5"/>
    </row>
    <row r="45" spans="2:7" x14ac:dyDescent="0.35">
      <c r="B45" s="71">
        <v>17</v>
      </c>
      <c r="C45" s="74"/>
      <c r="D45" s="74"/>
      <c r="E45" s="74"/>
      <c r="F45" s="5"/>
      <c r="G45" s="5"/>
    </row>
    <row r="46" spans="2:7" x14ac:dyDescent="0.35">
      <c r="B46" s="71">
        <v>18</v>
      </c>
      <c r="C46" s="74"/>
      <c r="D46" s="74"/>
      <c r="E46" s="74"/>
      <c r="F46" s="5"/>
      <c r="G46" s="5"/>
    </row>
    <row r="47" spans="2:7" x14ac:dyDescent="0.35">
      <c r="B47" s="71">
        <v>19</v>
      </c>
      <c r="C47" s="74"/>
      <c r="D47" s="74"/>
      <c r="E47" s="74"/>
      <c r="F47" s="5"/>
      <c r="G47" s="5"/>
    </row>
    <row r="48" spans="2:7" x14ac:dyDescent="0.35">
      <c r="B48" s="71">
        <v>20</v>
      </c>
      <c r="C48" s="74"/>
      <c r="D48" s="74"/>
      <c r="E48" s="74"/>
      <c r="F48" s="5"/>
      <c r="G48" s="5"/>
    </row>
    <row r="49" spans="2:7" x14ac:dyDescent="0.35">
      <c r="B49" s="71">
        <v>21</v>
      </c>
      <c r="C49" s="74"/>
      <c r="D49" s="74"/>
      <c r="E49" s="74"/>
      <c r="F49" s="5"/>
      <c r="G49" s="5"/>
    </row>
    <row r="50" spans="2:7" x14ac:dyDescent="0.35">
      <c r="B50" s="71">
        <v>22</v>
      </c>
      <c r="C50" s="74"/>
      <c r="D50" s="74"/>
      <c r="E50" s="74"/>
      <c r="F50" s="5"/>
      <c r="G50" s="5"/>
    </row>
    <row r="51" spans="2:7" x14ac:dyDescent="0.35">
      <c r="B51" s="71">
        <v>23</v>
      </c>
      <c r="C51" s="74"/>
      <c r="D51" s="74"/>
      <c r="E51" s="74"/>
      <c r="F51" s="5"/>
      <c r="G51" s="5"/>
    </row>
    <row r="52" spans="2:7" x14ac:dyDescent="0.35">
      <c r="B52" s="71">
        <v>24</v>
      </c>
      <c r="C52" s="74"/>
      <c r="D52" s="74"/>
      <c r="E52" s="74"/>
      <c r="F52" s="5"/>
      <c r="G52" s="5"/>
    </row>
    <row r="53" spans="2:7" x14ac:dyDescent="0.35">
      <c r="B53" s="71">
        <v>25</v>
      </c>
      <c r="C53" s="74"/>
      <c r="D53" s="74"/>
      <c r="E53" s="74"/>
      <c r="F53" s="5"/>
      <c r="G53" s="5"/>
    </row>
    <row r="54" spans="2:7" x14ac:dyDescent="0.35">
      <c r="B54" s="71">
        <v>26</v>
      </c>
      <c r="C54" s="74"/>
      <c r="D54" s="74"/>
      <c r="E54" s="74"/>
      <c r="F54" s="5"/>
      <c r="G54" s="5"/>
    </row>
    <row r="55" spans="2:7" x14ac:dyDescent="0.35">
      <c r="B55" s="71">
        <v>27</v>
      </c>
      <c r="C55" s="74"/>
      <c r="D55" s="74"/>
      <c r="E55" s="74"/>
      <c r="F55" s="5"/>
      <c r="G55" s="5"/>
    </row>
    <row r="56" spans="2:7" x14ac:dyDescent="0.35">
      <c r="B56" s="71">
        <v>28</v>
      </c>
      <c r="C56" s="74"/>
      <c r="D56" s="74"/>
      <c r="E56" s="74"/>
      <c r="F56" s="5"/>
      <c r="G56" s="5"/>
    </row>
    <row r="57" spans="2:7" x14ac:dyDescent="0.35">
      <c r="B57" s="71">
        <v>29</v>
      </c>
      <c r="C57" s="74"/>
      <c r="D57" s="74"/>
      <c r="E57" s="74"/>
      <c r="F57" s="5"/>
      <c r="G57" s="5"/>
    </row>
    <row r="58" spans="2:7" x14ac:dyDescent="0.35">
      <c r="B58" s="71">
        <v>30</v>
      </c>
      <c r="C58" s="74"/>
      <c r="D58" s="74"/>
      <c r="E58" s="74"/>
      <c r="F58" s="5"/>
      <c r="G58" s="5"/>
    </row>
    <row r="59" spans="2:7" x14ac:dyDescent="0.35">
      <c r="B59" s="71">
        <v>31</v>
      </c>
      <c r="C59" s="74"/>
      <c r="D59" s="74"/>
      <c r="E59" s="74"/>
      <c r="F59" s="5"/>
      <c r="G59" s="5"/>
    </row>
    <row r="60" spans="2:7" x14ac:dyDescent="0.35">
      <c r="B60" s="71">
        <v>32</v>
      </c>
      <c r="C60" s="74"/>
      <c r="D60" s="74"/>
      <c r="E60" s="74"/>
      <c r="F60" s="5"/>
      <c r="G60" s="5"/>
    </row>
    <row r="61" spans="2:7" x14ac:dyDescent="0.35">
      <c r="B61" s="71">
        <v>33</v>
      </c>
      <c r="C61" s="74"/>
      <c r="D61" s="74"/>
      <c r="E61" s="74"/>
      <c r="F61" s="5"/>
      <c r="G61" s="5"/>
    </row>
    <row r="62" spans="2:7" x14ac:dyDescent="0.35">
      <c r="B62" s="71">
        <v>34</v>
      </c>
      <c r="C62" s="74"/>
      <c r="D62" s="74"/>
      <c r="E62" s="74"/>
      <c r="F62" s="5"/>
      <c r="G62" s="5"/>
    </row>
    <row r="63" spans="2:7" x14ac:dyDescent="0.35">
      <c r="B63" s="71">
        <v>35</v>
      </c>
      <c r="C63" s="74"/>
      <c r="D63" s="74"/>
      <c r="E63" s="74"/>
      <c r="F63" s="5"/>
      <c r="G63" s="5"/>
    </row>
    <row r="64" spans="2:7" x14ac:dyDescent="0.35">
      <c r="B64" s="71">
        <v>36</v>
      </c>
      <c r="C64" s="74"/>
      <c r="D64" s="74"/>
      <c r="E64" s="74"/>
      <c r="F64" s="5"/>
      <c r="G64" s="5"/>
    </row>
    <row r="65" spans="2:7" x14ac:dyDescent="0.35">
      <c r="B65" s="71">
        <v>37</v>
      </c>
      <c r="C65" s="74"/>
      <c r="D65" s="74"/>
      <c r="E65" s="74"/>
      <c r="F65" s="5"/>
      <c r="G65" s="5"/>
    </row>
    <row r="66" spans="2:7" x14ac:dyDescent="0.35">
      <c r="B66" s="71">
        <v>38</v>
      </c>
      <c r="C66" s="74"/>
      <c r="D66" s="74"/>
      <c r="E66" s="74"/>
      <c r="F66" s="5"/>
      <c r="G66" s="5"/>
    </row>
    <row r="67" spans="2:7" x14ac:dyDescent="0.35">
      <c r="B67" s="71">
        <v>39</v>
      </c>
      <c r="C67" s="74"/>
      <c r="D67" s="74"/>
      <c r="E67" s="74"/>
      <c r="F67" s="5"/>
      <c r="G67" s="5"/>
    </row>
    <row r="68" spans="2:7" x14ac:dyDescent="0.35">
      <c r="B68" s="71">
        <v>40</v>
      </c>
      <c r="C68" s="74"/>
      <c r="D68" s="74"/>
      <c r="E68" s="74"/>
      <c r="F68" s="5"/>
      <c r="G68" s="5"/>
    </row>
    <row r="69" spans="2:7" s="5" customFormat="1" x14ac:dyDescent="0.35"/>
    <row r="70" spans="2:7" s="5" customFormat="1" x14ac:dyDescent="0.35"/>
    <row r="71" spans="2:7" s="5" customFormat="1" ht="15" thickBot="1" x14ac:dyDescent="0.4"/>
    <row r="72" spans="2:7" s="5" customFormat="1" ht="21" x14ac:dyDescent="0.35">
      <c r="B72" s="127" t="s">
        <v>49</v>
      </c>
      <c r="C72" s="128"/>
      <c r="D72" s="129"/>
    </row>
    <row r="73" spans="2:7" s="5" customFormat="1" x14ac:dyDescent="0.35">
      <c r="B73" s="30" t="s">
        <v>50</v>
      </c>
      <c r="C73" s="123">
        <f>Application!C30</f>
        <v>0</v>
      </c>
      <c r="D73" s="124"/>
    </row>
    <row r="74" spans="2:7" s="5" customFormat="1" x14ac:dyDescent="0.35">
      <c r="B74" s="30" t="s">
        <v>51</v>
      </c>
      <c r="C74" s="123">
        <f>Application!C31</f>
        <v>0</v>
      </c>
      <c r="D74" s="124"/>
    </row>
    <row r="75" spans="2:7" s="5" customFormat="1" ht="58" x14ac:dyDescent="0.35">
      <c r="B75" s="31" t="s">
        <v>52</v>
      </c>
      <c r="C75" s="123">
        <f>Application!C32</f>
        <v>0</v>
      </c>
      <c r="D75" s="124"/>
    </row>
    <row r="76" spans="2:7" s="5" customFormat="1" ht="44" thickBot="1" x14ac:dyDescent="0.4">
      <c r="B76" s="32" t="s">
        <v>53</v>
      </c>
      <c r="C76" s="125">
        <f>Application!C33</f>
        <v>0</v>
      </c>
      <c r="D76" s="126"/>
    </row>
    <row r="77" spans="2:7" s="5" customFormat="1" x14ac:dyDescent="0.35"/>
    <row r="78" spans="2:7" s="5" customFormat="1" x14ac:dyDescent="0.35"/>
    <row r="79" spans="2:7" s="5" customFormat="1" x14ac:dyDescent="0.35"/>
    <row r="80" spans="2:7" s="5" customFormat="1" x14ac:dyDescent="0.35"/>
    <row r="81" s="5" customFormat="1" x14ac:dyDescent="0.35"/>
    <row r="82" s="5" customFormat="1" x14ac:dyDescent="0.35"/>
    <row r="83" s="5" customFormat="1" x14ac:dyDescent="0.35"/>
    <row r="84" s="5" customFormat="1" x14ac:dyDescent="0.35"/>
    <row r="85" s="5" customFormat="1" x14ac:dyDescent="0.35"/>
    <row r="86" s="5" customFormat="1" x14ac:dyDescent="0.35"/>
    <row r="87" s="5" customFormat="1" x14ac:dyDescent="0.35"/>
    <row r="88" s="5" customFormat="1" x14ac:dyDescent="0.35"/>
  </sheetData>
  <sheetProtection algorithmName="SHA-512" hashValue="AFzhGeBzUq/x/ZfeQPfRY2yQEx2MmtYgLmb41KIz5Nx0JEhq25v6ZizJDFtLGFymNhN5/oI6g01ADwwvtGMsuQ==" saltValue="vdRF7vNWnOTVCfVp5mKOQw==" spinCount="100000" sheet="1" objects="1" scenarios="1"/>
  <mergeCells count="5">
    <mergeCell ref="B72:D72"/>
    <mergeCell ref="C73:D73"/>
    <mergeCell ref="C74:D74"/>
    <mergeCell ref="C75:D75"/>
    <mergeCell ref="C76:D76"/>
  </mergeCells>
  <dataValidations count="4">
    <dataValidation allowBlank="1" showInputMessage="1" showErrorMessage="1" prompt="Also known as primary packaging._x000a_Weight of the empty packaging" sqref="B21:B22"/>
    <dataValidation allowBlank="1" showInputMessage="1" showErrorMessage="1" prompt="Also known as secondary packaging._x000a_Weight of the empty packaging" sqref="B24"/>
    <dataValidation allowBlank="1" showInputMessage="1" showErrorMessage="1" prompt="  total weight of the product: the total weight considering the whole number of units in a package (e.g. 20 x individual product unit), including the separate component (if relevant)" sqref="B9"/>
    <dataValidation allowBlank="1" showErrorMessage="1" prompt="  total weight of the product: the total weight considering the whole number of units in a package (e.g. 20 x individual product unit), including the separate component (if relevant)" sqref="B10:B11 B14 B17 B20 B23"/>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showInputMessage="1" showErrorMessage="1" prompt="Select from list">
          <x14:formula1>
            <xm:f>lists!$C$3:$C$9</xm:f>
          </x14:formula1>
          <xm:sqref>D5:D6 C6</xm:sqref>
        </x14:dataValidation>
        <x14:dataValidation type="list" showInputMessage="1" showErrorMessage="1" prompt="Select from list">
          <x14:formula1>
            <xm:f>lists!$C$3:$C$4</xm:f>
          </x14:formula1>
          <xm:sqref>C5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2"/>
  <sheetViews>
    <sheetView topLeftCell="A3" workbookViewId="0">
      <selection activeCell="C5" sqref="C5"/>
    </sheetView>
  </sheetViews>
  <sheetFormatPr defaultRowHeight="14.5" x14ac:dyDescent="0.35"/>
  <cols>
    <col min="1" max="1" width="8.7265625" style="5"/>
    <col min="2" max="2" width="31.453125" style="60" customWidth="1"/>
    <col min="3" max="3" width="55" style="60" customWidth="1"/>
    <col min="4" max="4" width="22.1796875" style="60" customWidth="1"/>
    <col min="5" max="5" width="21.81640625" style="60" customWidth="1"/>
    <col min="6" max="6" width="21.7265625" style="60" customWidth="1"/>
    <col min="7" max="7" width="21.54296875" style="60" customWidth="1"/>
    <col min="8" max="8" width="22.1796875" style="60" customWidth="1"/>
    <col min="9" max="14" width="8.7265625" style="5"/>
    <col min="15" max="16384" width="8.7265625" style="60"/>
  </cols>
  <sheetData>
    <row r="1" spans="2:8" x14ac:dyDescent="0.35">
      <c r="B1" s="5"/>
      <c r="C1" s="5"/>
      <c r="D1" s="5"/>
      <c r="E1" s="5"/>
      <c r="F1" s="5"/>
      <c r="G1" s="5"/>
      <c r="H1" s="5"/>
    </row>
    <row r="2" spans="2:8" x14ac:dyDescent="0.35">
      <c r="B2" s="63" t="s">
        <v>248</v>
      </c>
      <c r="C2" s="64"/>
      <c r="D2" s="5"/>
      <c r="E2" s="130" t="s">
        <v>95</v>
      </c>
      <c r="F2" s="5"/>
      <c r="G2" s="5"/>
      <c r="H2" s="5"/>
    </row>
    <row r="3" spans="2:8" x14ac:dyDescent="0.35">
      <c r="B3" s="5"/>
      <c r="C3" s="5"/>
      <c r="D3" s="5"/>
      <c r="E3" s="130"/>
      <c r="F3" s="5"/>
      <c r="G3" s="5"/>
      <c r="H3" s="5"/>
    </row>
    <row r="4" spans="2:8" ht="15" x14ac:dyDescent="0.4">
      <c r="B4" s="65" t="s">
        <v>64</v>
      </c>
      <c r="C4" s="66">
        <f>Application!D14</f>
        <v>0</v>
      </c>
      <c r="D4" s="5"/>
      <c r="E4" s="5"/>
      <c r="F4" s="5"/>
      <c r="G4" s="5"/>
      <c r="H4" s="5"/>
    </row>
    <row r="5" spans="2:8" ht="15" x14ac:dyDescent="0.4">
      <c r="B5" s="65" t="s">
        <v>79</v>
      </c>
      <c r="C5" s="66">
        <f>'Product 1 info'!C5</f>
        <v>0</v>
      </c>
      <c r="D5" s="5"/>
      <c r="E5" s="5"/>
      <c r="F5" s="5"/>
      <c r="G5" s="5"/>
      <c r="H5" s="5"/>
    </row>
    <row r="6" spans="2:8" s="5" customFormat="1" x14ac:dyDescent="0.35"/>
    <row r="7" spans="2:8" s="5" customFormat="1" x14ac:dyDescent="0.35"/>
    <row r="8" spans="2:8" ht="28" customHeight="1" x14ac:dyDescent="0.35">
      <c r="B8" s="131" t="s">
        <v>253</v>
      </c>
      <c r="C8" s="132"/>
      <c r="D8" s="5"/>
      <c r="E8" s="5"/>
      <c r="F8" s="5"/>
      <c r="G8" s="5"/>
      <c r="H8" s="5"/>
    </row>
    <row r="9" spans="2:8" s="5" customFormat="1" x14ac:dyDescent="0.35"/>
    <row r="10" spans="2:8" s="5" customFormat="1" x14ac:dyDescent="0.35"/>
    <row r="11" spans="2:8" ht="15" x14ac:dyDescent="0.4">
      <c r="B11" s="65" t="s">
        <v>89</v>
      </c>
      <c r="C11" s="72"/>
      <c r="D11" s="5"/>
      <c r="E11" s="5"/>
      <c r="F11" s="5"/>
      <c r="G11" s="5"/>
      <c r="H11" s="5"/>
    </row>
    <row r="12" spans="2:8" ht="15" x14ac:dyDescent="0.4">
      <c r="B12" s="65" t="s">
        <v>90</v>
      </c>
      <c r="C12" s="72"/>
      <c r="D12" s="5"/>
      <c r="E12" s="5"/>
      <c r="F12" s="5"/>
      <c r="G12" s="5"/>
      <c r="H12" s="5"/>
    </row>
    <row r="13" spans="2:8" ht="42" x14ac:dyDescent="0.35">
      <c r="B13" s="75" t="s">
        <v>81</v>
      </c>
      <c r="C13" s="75" t="s">
        <v>83</v>
      </c>
      <c r="D13" s="75" t="s">
        <v>84</v>
      </c>
      <c r="E13" s="75" t="s">
        <v>85</v>
      </c>
      <c r="F13" s="75" t="s">
        <v>91</v>
      </c>
      <c r="G13" s="76" t="s">
        <v>86</v>
      </c>
      <c r="H13" s="75" t="s">
        <v>112</v>
      </c>
    </row>
    <row r="14" spans="2:8" x14ac:dyDescent="0.35">
      <c r="B14" s="72"/>
      <c r="C14" s="72"/>
      <c r="D14" s="72"/>
      <c r="E14" s="72"/>
      <c r="F14" s="72"/>
      <c r="G14" s="72"/>
      <c r="H14" s="72"/>
    </row>
    <row r="15" spans="2:8" x14ac:dyDescent="0.35">
      <c r="B15" s="72"/>
      <c r="C15" s="72"/>
      <c r="D15" s="72"/>
      <c r="E15" s="72"/>
      <c r="F15" s="72"/>
      <c r="G15" s="72"/>
      <c r="H15" s="72"/>
    </row>
    <row r="16" spans="2:8" x14ac:dyDescent="0.35">
      <c r="B16" s="72"/>
      <c r="C16" s="72"/>
      <c r="D16" s="72"/>
      <c r="E16" s="72"/>
      <c r="F16" s="72"/>
      <c r="G16" s="72"/>
      <c r="H16" s="72"/>
    </row>
    <row r="17" spans="2:8" x14ac:dyDescent="0.35">
      <c r="B17" s="72"/>
      <c r="C17" s="72"/>
      <c r="D17" s="72"/>
      <c r="E17" s="72"/>
      <c r="F17" s="72"/>
      <c r="G17" s="72"/>
      <c r="H17" s="72"/>
    </row>
    <row r="18" spans="2:8" x14ac:dyDescent="0.35">
      <c r="B18" s="72"/>
      <c r="C18" s="72"/>
      <c r="D18" s="72"/>
      <c r="E18" s="72"/>
      <c r="F18" s="72"/>
      <c r="G18" s="72"/>
      <c r="H18" s="72"/>
    </row>
    <row r="19" spans="2:8" x14ac:dyDescent="0.35">
      <c r="B19" s="72"/>
      <c r="C19" s="72"/>
      <c r="D19" s="72"/>
      <c r="E19" s="72"/>
      <c r="F19" s="72"/>
      <c r="G19" s="72"/>
      <c r="H19" s="72"/>
    </row>
    <row r="20" spans="2:8" x14ac:dyDescent="0.35">
      <c r="B20" s="72"/>
      <c r="C20" s="72"/>
      <c r="D20" s="72"/>
      <c r="E20" s="72"/>
      <c r="F20" s="72"/>
      <c r="G20" s="72"/>
      <c r="H20" s="72"/>
    </row>
    <row r="21" spans="2:8" x14ac:dyDescent="0.35">
      <c r="B21" s="72"/>
      <c r="C21" s="72"/>
      <c r="D21" s="72"/>
      <c r="E21" s="72"/>
      <c r="F21" s="72"/>
      <c r="G21" s="72"/>
      <c r="H21" s="72"/>
    </row>
    <row r="22" spans="2:8" x14ac:dyDescent="0.35">
      <c r="B22" s="72"/>
      <c r="C22" s="72"/>
      <c r="D22" s="72"/>
      <c r="E22" s="72"/>
      <c r="F22" s="72"/>
      <c r="G22" s="72"/>
      <c r="H22" s="72"/>
    </row>
    <row r="23" spans="2:8" x14ac:dyDescent="0.35">
      <c r="B23" s="72"/>
      <c r="C23" s="72"/>
      <c r="D23" s="72"/>
      <c r="E23" s="72"/>
      <c r="F23" s="72"/>
      <c r="G23" s="72"/>
      <c r="H23" s="72"/>
    </row>
    <row r="24" spans="2:8" x14ac:dyDescent="0.35">
      <c r="B24" s="72"/>
      <c r="C24" s="72"/>
      <c r="D24" s="72"/>
      <c r="E24" s="72"/>
      <c r="F24" s="72"/>
      <c r="G24" s="72"/>
      <c r="H24" s="72"/>
    </row>
    <row r="25" spans="2:8" x14ac:dyDescent="0.35">
      <c r="B25" s="72"/>
      <c r="C25" s="72"/>
      <c r="D25" s="72"/>
      <c r="E25" s="72"/>
      <c r="F25" s="72"/>
      <c r="G25" s="72"/>
      <c r="H25" s="72"/>
    </row>
    <row r="26" spans="2:8" x14ac:dyDescent="0.35">
      <c r="B26" s="72"/>
      <c r="C26" s="72"/>
      <c r="D26" s="72"/>
      <c r="E26" s="72"/>
      <c r="F26" s="72"/>
      <c r="G26" s="72"/>
      <c r="H26" s="72"/>
    </row>
    <row r="27" spans="2:8" x14ac:dyDescent="0.35">
      <c r="B27" s="72"/>
      <c r="C27" s="72"/>
      <c r="D27" s="72"/>
      <c r="E27" s="72"/>
      <c r="F27" s="72"/>
      <c r="G27" s="72"/>
      <c r="H27" s="72"/>
    </row>
    <row r="28" spans="2:8" x14ac:dyDescent="0.35">
      <c r="B28" s="72"/>
      <c r="C28" s="72"/>
      <c r="D28" s="72"/>
      <c r="E28" s="72"/>
      <c r="F28" s="72"/>
      <c r="G28" s="72"/>
      <c r="H28" s="72"/>
    </row>
    <row r="29" spans="2:8" x14ac:dyDescent="0.35">
      <c r="B29" s="72"/>
      <c r="C29" s="72"/>
      <c r="D29" s="72"/>
      <c r="E29" s="72"/>
      <c r="F29" s="72"/>
      <c r="G29" s="72"/>
      <c r="H29" s="72"/>
    </row>
    <row r="30" spans="2:8" x14ac:dyDescent="0.35">
      <c r="B30" s="72"/>
      <c r="C30" s="72"/>
      <c r="D30" s="72"/>
      <c r="E30" s="72"/>
      <c r="F30" s="72"/>
      <c r="G30" s="72"/>
      <c r="H30" s="72"/>
    </row>
    <row r="31" spans="2:8" x14ac:dyDescent="0.35">
      <c r="B31" s="72"/>
      <c r="C31" s="72"/>
      <c r="D31" s="72"/>
      <c r="E31" s="72"/>
      <c r="F31" s="72"/>
      <c r="G31" s="72"/>
      <c r="H31" s="72"/>
    </row>
    <row r="32" spans="2:8" x14ac:dyDescent="0.35">
      <c r="B32" s="72"/>
      <c r="C32" s="72"/>
      <c r="D32" s="72"/>
      <c r="E32" s="72"/>
      <c r="F32" s="72"/>
      <c r="G32" s="72"/>
      <c r="H32" s="72"/>
    </row>
    <row r="33" spans="2:8" x14ac:dyDescent="0.35">
      <c r="B33" s="72"/>
      <c r="C33" s="72"/>
      <c r="D33" s="72"/>
      <c r="E33" s="72"/>
      <c r="F33" s="72"/>
      <c r="G33" s="72"/>
      <c r="H33" s="72"/>
    </row>
    <row r="34" spans="2:8" x14ac:dyDescent="0.35">
      <c r="B34" s="72"/>
      <c r="C34" s="72"/>
      <c r="D34" s="72"/>
      <c r="E34" s="72"/>
      <c r="F34" s="72"/>
      <c r="G34" s="72"/>
      <c r="H34" s="72"/>
    </row>
    <row r="35" spans="2:8" s="5" customFormat="1" x14ac:dyDescent="0.35"/>
    <row r="36" spans="2:8" ht="15" x14ac:dyDescent="0.4">
      <c r="B36" s="65" t="s">
        <v>93</v>
      </c>
      <c r="C36" s="72"/>
      <c r="D36" s="5"/>
      <c r="E36" s="5"/>
      <c r="F36" s="5"/>
      <c r="G36" s="5"/>
      <c r="H36" s="5"/>
    </row>
    <row r="37" spans="2:8" ht="15" x14ac:dyDescent="0.4">
      <c r="B37" s="65" t="s">
        <v>94</v>
      </c>
      <c r="C37" s="72"/>
      <c r="D37" s="5"/>
      <c r="E37" s="5"/>
      <c r="F37" s="5"/>
      <c r="G37" s="5"/>
      <c r="H37" s="5"/>
    </row>
    <row r="38" spans="2:8" ht="42" x14ac:dyDescent="0.35">
      <c r="B38" s="75" t="s">
        <v>81</v>
      </c>
      <c r="C38" s="75" t="s">
        <v>83</v>
      </c>
      <c r="D38" s="75" t="s">
        <v>84</v>
      </c>
      <c r="E38" s="75" t="s">
        <v>85</v>
      </c>
      <c r="F38" s="75" t="s">
        <v>91</v>
      </c>
      <c r="G38" s="76" t="s">
        <v>86</v>
      </c>
      <c r="H38" s="75" t="s">
        <v>112</v>
      </c>
    </row>
    <row r="39" spans="2:8" x14ac:dyDescent="0.35">
      <c r="B39" s="72"/>
      <c r="C39" s="72"/>
      <c r="D39" s="72"/>
      <c r="E39" s="72"/>
      <c r="F39" s="72"/>
      <c r="G39" s="72"/>
      <c r="H39" s="72"/>
    </row>
    <row r="40" spans="2:8" x14ac:dyDescent="0.35">
      <c r="B40" s="72"/>
      <c r="C40" s="72"/>
      <c r="D40" s="72"/>
      <c r="E40" s="72"/>
      <c r="F40" s="72"/>
      <c r="G40" s="72"/>
      <c r="H40" s="72"/>
    </row>
    <row r="41" spans="2:8" x14ac:dyDescent="0.35">
      <c r="B41" s="72"/>
      <c r="C41" s="72"/>
      <c r="D41" s="72"/>
      <c r="E41" s="72"/>
      <c r="F41" s="72"/>
      <c r="G41" s="72"/>
      <c r="H41" s="72"/>
    </row>
    <row r="42" spans="2:8" x14ac:dyDescent="0.35">
      <c r="B42" s="72"/>
      <c r="C42" s="72"/>
      <c r="D42" s="72"/>
      <c r="E42" s="72"/>
      <c r="F42" s="72"/>
      <c r="G42" s="72"/>
      <c r="H42" s="72"/>
    </row>
    <row r="43" spans="2:8" x14ac:dyDescent="0.35">
      <c r="B43" s="72"/>
      <c r="C43" s="72"/>
      <c r="D43" s="72"/>
      <c r="E43" s="72"/>
      <c r="F43" s="72"/>
      <c r="G43" s="72"/>
      <c r="H43" s="72"/>
    </row>
    <row r="44" spans="2:8" x14ac:dyDescent="0.35">
      <c r="B44" s="72"/>
      <c r="C44" s="72"/>
      <c r="D44" s="72"/>
      <c r="E44" s="72"/>
      <c r="F44" s="72"/>
      <c r="G44" s="72"/>
      <c r="H44" s="72"/>
    </row>
    <row r="45" spans="2:8" x14ac:dyDescent="0.35">
      <c r="B45" s="72"/>
      <c r="C45" s="72"/>
      <c r="D45" s="72"/>
      <c r="E45" s="72"/>
      <c r="F45" s="72"/>
      <c r="G45" s="72"/>
      <c r="H45" s="72"/>
    </row>
    <row r="46" spans="2:8" x14ac:dyDescent="0.35">
      <c r="B46" s="72"/>
      <c r="C46" s="72"/>
      <c r="D46" s="72"/>
      <c r="E46" s="72"/>
      <c r="F46" s="72"/>
      <c r="G46" s="72"/>
      <c r="H46" s="72"/>
    </row>
    <row r="47" spans="2:8" x14ac:dyDescent="0.35">
      <c r="B47" s="72"/>
      <c r="C47" s="72"/>
      <c r="D47" s="72"/>
      <c r="E47" s="72"/>
      <c r="F47" s="72"/>
      <c r="G47" s="72"/>
      <c r="H47" s="72"/>
    </row>
    <row r="48" spans="2:8" x14ac:dyDescent="0.35">
      <c r="B48" s="72"/>
      <c r="C48" s="72"/>
      <c r="D48" s="72"/>
      <c r="E48" s="72"/>
      <c r="F48" s="72"/>
      <c r="G48" s="72"/>
      <c r="H48" s="72"/>
    </row>
    <row r="49" spans="2:8" x14ac:dyDescent="0.35">
      <c r="B49" s="72"/>
      <c r="C49" s="72"/>
      <c r="D49" s="72"/>
      <c r="E49" s="72"/>
      <c r="F49" s="72"/>
      <c r="G49" s="72"/>
      <c r="H49" s="72"/>
    </row>
    <row r="50" spans="2:8" x14ac:dyDescent="0.35">
      <c r="B50" s="72"/>
      <c r="C50" s="72"/>
      <c r="D50" s="72"/>
      <c r="E50" s="72"/>
      <c r="F50" s="72"/>
      <c r="G50" s="72"/>
      <c r="H50" s="72"/>
    </row>
    <row r="51" spans="2:8" x14ac:dyDescent="0.35">
      <c r="B51" s="72"/>
      <c r="C51" s="72"/>
      <c r="D51" s="72"/>
      <c r="E51" s="72"/>
      <c r="F51" s="72"/>
      <c r="G51" s="72"/>
      <c r="H51" s="72"/>
    </row>
    <row r="52" spans="2:8" x14ac:dyDescent="0.35">
      <c r="B52" s="72"/>
      <c r="C52" s="72"/>
      <c r="D52" s="72"/>
      <c r="E52" s="72"/>
      <c r="F52" s="72"/>
      <c r="G52" s="72"/>
      <c r="H52" s="72"/>
    </row>
    <row r="53" spans="2:8" x14ac:dyDescent="0.35">
      <c r="B53" s="72"/>
      <c r="C53" s="72"/>
      <c r="D53" s="72"/>
      <c r="E53" s="72"/>
      <c r="F53" s="72"/>
      <c r="G53" s="72"/>
      <c r="H53" s="72"/>
    </row>
    <row r="54" spans="2:8" x14ac:dyDescent="0.35">
      <c r="B54" s="72"/>
      <c r="C54" s="72"/>
      <c r="D54" s="72"/>
      <c r="E54" s="72"/>
      <c r="F54" s="72"/>
      <c r="G54" s="72"/>
      <c r="H54" s="72"/>
    </row>
    <row r="55" spans="2:8" x14ac:dyDescent="0.35">
      <c r="B55" s="72"/>
      <c r="C55" s="72"/>
      <c r="D55" s="72"/>
      <c r="E55" s="72"/>
      <c r="F55" s="72"/>
      <c r="G55" s="72"/>
      <c r="H55" s="72"/>
    </row>
    <row r="56" spans="2:8" x14ac:dyDescent="0.35">
      <c r="B56" s="72"/>
      <c r="C56" s="72"/>
      <c r="D56" s="72"/>
      <c r="E56" s="72"/>
      <c r="F56" s="72"/>
      <c r="G56" s="72"/>
      <c r="H56" s="72"/>
    </row>
    <row r="57" spans="2:8" x14ac:dyDescent="0.35">
      <c r="B57" s="72"/>
      <c r="C57" s="72"/>
      <c r="D57" s="72"/>
      <c r="E57" s="72"/>
      <c r="F57" s="72"/>
      <c r="G57" s="72"/>
      <c r="H57" s="72"/>
    </row>
    <row r="58" spans="2:8" x14ac:dyDescent="0.35">
      <c r="B58" s="72"/>
      <c r="C58" s="72"/>
      <c r="D58" s="72"/>
      <c r="E58" s="72"/>
      <c r="F58" s="72"/>
      <c r="G58" s="72"/>
      <c r="H58" s="72"/>
    </row>
    <row r="59" spans="2:8" x14ac:dyDescent="0.35">
      <c r="B59" s="72"/>
      <c r="C59" s="72"/>
      <c r="D59" s="72"/>
      <c r="E59" s="72"/>
      <c r="F59" s="72"/>
      <c r="G59" s="72"/>
      <c r="H59" s="72"/>
    </row>
    <row r="60" spans="2:8" s="5" customFormat="1" x14ac:dyDescent="0.35"/>
    <row r="61" spans="2:8" ht="15" x14ac:dyDescent="0.4">
      <c r="B61" s="65" t="s">
        <v>96</v>
      </c>
      <c r="C61" s="72"/>
      <c r="D61" s="5"/>
      <c r="E61" s="5"/>
      <c r="F61" s="5"/>
      <c r="G61" s="5"/>
      <c r="H61" s="5"/>
    </row>
    <row r="62" spans="2:8" ht="15" x14ac:dyDescent="0.4">
      <c r="B62" s="65" t="s">
        <v>97</v>
      </c>
      <c r="C62" s="72"/>
      <c r="D62" s="5"/>
      <c r="E62" s="5"/>
      <c r="F62" s="5"/>
      <c r="G62" s="5"/>
      <c r="H62" s="5"/>
    </row>
    <row r="63" spans="2:8" ht="42" x14ac:dyDescent="0.35">
      <c r="B63" s="75" t="s">
        <v>81</v>
      </c>
      <c r="C63" s="75" t="s">
        <v>83</v>
      </c>
      <c r="D63" s="75" t="s">
        <v>84</v>
      </c>
      <c r="E63" s="75" t="s">
        <v>85</v>
      </c>
      <c r="F63" s="75" t="s">
        <v>91</v>
      </c>
      <c r="G63" s="76" t="s">
        <v>86</v>
      </c>
      <c r="H63" s="75" t="s">
        <v>112</v>
      </c>
    </row>
    <row r="64" spans="2:8" x14ac:dyDescent="0.35">
      <c r="B64" s="72"/>
      <c r="C64" s="72"/>
      <c r="D64" s="72"/>
      <c r="E64" s="72"/>
      <c r="F64" s="72"/>
      <c r="G64" s="72"/>
      <c r="H64" s="72"/>
    </row>
    <row r="65" spans="2:8" x14ac:dyDescent="0.35">
      <c r="B65" s="72"/>
      <c r="C65" s="72"/>
      <c r="D65" s="72"/>
      <c r="E65" s="72"/>
      <c r="F65" s="72"/>
      <c r="G65" s="72"/>
      <c r="H65" s="72"/>
    </row>
    <row r="66" spans="2:8" x14ac:dyDescent="0.35">
      <c r="B66" s="72"/>
      <c r="C66" s="72"/>
      <c r="D66" s="72"/>
      <c r="E66" s="72"/>
      <c r="F66" s="72"/>
      <c r="G66" s="72"/>
      <c r="H66" s="72"/>
    </row>
    <row r="67" spans="2:8" x14ac:dyDescent="0.35">
      <c r="B67" s="72"/>
      <c r="C67" s="72"/>
      <c r="D67" s="72"/>
      <c r="E67" s="72"/>
      <c r="F67" s="72"/>
      <c r="G67" s="72"/>
      <c r="H67" s="72"/>
    </row>
    <row r="68" spans="2:8" x14ac:dyDescent="0.35">
      <c r="B68" s="72"/>
      <c r="C68" s="72"/>
      <c r="D68" s="72"/>
      <c r="E68" s="72"/>
      <c r="F68" s="72"/>
      <c r="G68" s="72"/>
      <c r="H68" s="72"/>
    </row>
    <row r="69" spans="2:8" x14ac:dyDescent="0.35">
      <c r="B69" s="72"/>
      <c r="C69" s="72"/>
      <c r="D69" s="72"/>
      <c r="E69" s="72"/>
      <c r="F69" s="72"/>
      <c r="G69" s="72"/>
      <c r="H69" s="72"/>
    </row>
    <row r="70" spans="2:8" x14ac:dyDescent="0.35">
      <c r="B70" s="72"/>
      <c r="C70" s="72"/>
      <c r="D70" s="72"/>
      <c r="E70" s="72"/>
      <c r="F70" s="72"/>
      <c r="G70" s="72"/>
      <c r="H70" s="72"/>
    </row>
    <row r="71" spans="2:8" x14ac:dyDescent="0.35">
      <c r="B71" s="72"/>
      <c r="C71" s="72"/>
      <c r="D71" s="72"/>
      <c r="E71" s="72"/>
      <c r="F71" s="72"/>
      <c r="G71" s="72"/>
      <c r="H71" s="72"/>
    </row>
    <row r="72" spans="2:8" x14ac:dyDescent="0.35">
      <c r="B72" s="72"/>
      <c r="C72" s="72"/>
      <c r="D72" s="72"/>
      <c r="E72" s="72"/>
      <c r="F72" s="72"/>
      <c r="G72" s="72"/>
      <c r="H72" s="72"/>
    </row>
    <row r="73" spans="2:8" x14ac:dyDescent="0.35">
      <c r="B73" s="72"/>
      <c r="C73" s="72"/>
      <c r="D73" s="72"/>
      <c r="E73" s="72"/>
      <c r="F73" s="72"/>
      <c r="G73" s="72"/>
      <c r="H73" s="72"/>
    </row>
    <row r="74" spans="2:8" x14ac:dyDescent="0.35">
      <c r="B74" s="72"/>
      <c r="C74" s="72"/>
      <c r="D74" s="72"/>
      <c r="E74" s="72"/>
      <c r="F74" s="72"/>
      <c r="G74" s="72"/>
      <c r="H74" s="72"/>
    </row>
    <row r="75" spans="2:8" x14ac:dyDescent="0.35">
      <c r="B75" s="72"/>
      <c r="C75" s="72"/>
      <c r="D75" s="72"/>
      <c r="E75" s="72"/>
      <c r="F75" s="72"/>
      <c r="G75" s="72"/>
      <c r="H75" s="72"/>
    </row>
    <row r="76" spans="2:8" x14ac:dyDescent="0.35">
      <c r="B76" s="72"/>
      <c r="C76" s="72"/>
      <c r="D76" s="72"/>
      <c r="E76" s="72"/>
      <c r="F76" s="72"/>
      <c r="G76" s="72"/>
      <c r="H76" s="72"/>
    </row>
    <row r="77" spans="2:8" x14ac:dyDescent="0.35">
      <c r="B77" s="72"/>
      <c r="C77" s="72"/>
      <c r="D77" s="72"/>
      <c r="E77" s="72"/>
      <c r="F77" s="72"/>
      <c r="G77" s="72"/>
      <c r="H77" s="72"/>
    </row>
    <row r="78" spans="2:8" x14ac:dyDescent="0.35">
      <c r="B78" s="72"/>
      <c r="C78" s="72"/>
      <c r="D78" s="72"/>
      <c r="E78" s="72"/>
      <c r="F78" s="72"/>
      <c r="G78" s="72"/>
      <c r="H78" s="72"/>
    </row>
    <row r="79" spans="2:8" x14ac:dyDescent="0.35">
      <c r="B79" s="72"/>
      <c r="C79" s="72"/>
      <c r="D79" s="72"/>
      <c r="E79" s="72"/>
      <c r="F79" s="72"/>
      <c r="G79" s="72"/>
      <c r="H79" s="72"/>
    </row>
    <row r="80" spans="2:8" x14ac:dyDescent="0.35">
      <c r="B80" s="72"/>
      <c r="C80" s="72"/>
      <c r="D80" s="72"/>
      <c r="E80" s="72"/>
      <c r="F80" s="72"/>
      <c r="G80" s="72"/>
      <c r="H80" s="72"/>
    </row>
    <row r="81" spans="2:8" x14ac:dyDescent="0.35">
      <c r="B81" s="72"/>
      <c r="C81" s="72"/>
      <c r="D81" s="72"/>
      <c r="E81" s="72"/>
      <c r="F81" s="72"/>
      <c r="G81" s="72"/>
      <c r="H81" s="72"/>
    </row>
    <row r="82" spans="2:8" x14ac:dyDescent="0.35">
      <c r="B82" s="72"/>
      <c r="C82" s="72"/>
      <c r="D82" s="72"/>
      <c r="E82" s="72"/>
      <c r="F82" s="72"/>
      <c r="G82" s="72"/>
      <c r="H82" s="72"/>
    </row>
    <row r="83" spans="2:8" x14ac:dyDescent="0.35">
      <c r="B83" s="72"/>
      <c r="C83" s="72"/>
      <c r="D83" s="72"/>
      <c r="E83" s="72"/>
      <c r="F83" s="72"/>
      <c r="G83" s="72"/>
      <c r="H83" s="72"/>
    </row>
    <row r="84" spans="2:8" x14ac:dyDescent="0.35">
      <c r="B84" s="72"/>
      <c r="C84" s="72"/>
      <c r="D84" s="72"/>
      <c r="E84" s="72"/>
      <c r="F84" s="72"/>
      <c r="G84" s="72"/>
      <c r="H84" s="72"/>
    </row>
    <row r="85" spans="2:8" s="5" customFormat="1" x14ac:dyDescent="0.35"/>
    <row r="86" spans="2:8" ht="15" x14ac:dyDescent="0.4">
      <c r="B86" s="65" t="s">
        <v>98</v>
      </c>
      <c r="C86" s="72"/>
      <c r="D86" s="5"/>
      <c r="E86" s="5"/>
      <c r="F86" s="5"/>
      <c r="G86" s="5"/>
      <c r="H86" s="5"/>
    </row>
    <row r="87" spans="2:8" ht="15" x14ac:dyDescent="0.4">
      <c r="B87" s="65" t="s">
        <v>99</v>
      </c>
      <c r="C87" s="72"/>
      <c r="D87" s="5"/>
      <c r="E87" s="5"/>
      <c r="F87" s="5"/>
      <c r="G87" s="5"/>
      <c r="H87" s="5"/>
    </row>
    <row r="88" spans="2:8" ht="42" x14ac:dyDescent="0.35">
      <c r="B88" s="75" t="s">
        <v>81</v>
      </c>
      <c r="C88" s="75" t="s">
        <v>83</v>
      </c>
      <c r="D88" s="75" t="s">
        <v>84</v>
      </c>
      <c r="E88" s="75" t="s">
        <v>85</v>
      </c>
      <c r="F88" s="75" t="s">
        <v>91</v>
      </c>
      <c r="G88" s="76" t="s">
        <v>86</v>
      </c>
      <c r="H88" s="75" t="s">
        <v>112</v>
      </c>
    </row>
    <row r="89" spans="2:8" x14ac:dyDescent="0.35">
      <c r="B89" s="72"/>
      <c r="C89" s="72"/>
      <c r="D89" s="72"/>
      <c r="E89" s="72"/>
      <c r="F89" s="72"/>
      <c r="G89" s="72"/>
      <c r="H89" s="72"/>
    </row>
    <row r="90" spans="2:8" x14ac:dyDescent="0.35">
      <c r="B90" s="72"/>
      <c r="C90" s="72"/>
      <c r="D90" s="72"/>
      <c r="E90" s="72"/>
      <c r="F90" s="72"/>
      <c r="G90" s="72"/>
      <c r="H90" s="72"/>
    </row>
    <row r="91" spans="2:8" x14ac:dyDescent="0.35">
      <c r="B91" s="72"/>
      <c r="C91" s="72"/>
      <c r="D91" s="72"/>
      <c r="E91" s="72"/>
      <c r="F91" s="72"/>
      <c r="G91" s="72"/>
      <c r="H91" s="72"/>
    </row>
    <row r="92" spans="2:8" x14ac:dyDescent="0.35">
      <c r="B92" s="72"/>
      <c r="C92" s="72"/>
      <c r="D92" s="72"/>
      <c r="E92" s="72"/>
      <c r="F92" s="72"/>
      <c r="G92" s="72"/>
      <c r="H92" s="72"/>
    </row>
    <row r="93" spans="2:8" x14ac:dyDescent="0.35">
      <c r="B93" s="72"/>
      <c r="C93" s="72"/>
      <c r="D93" s="72"/>
      <c r="E93" s="72"/>
      <c r="F93" s="72"/>
      <c r="G93" s="72"/>
      <c r="H93" s="72"/>
    </row>
    <row r="94" spans="2:8" x14ac:dyDescent="0.35">
      <c r="B94" s="72"/>
      <c r="C94" s="72"/>
      <c r="D94" s="72"/>
      <c r="E94" s="72"/>
      <c r="F94" s="72"/>
      <c r="G94" s="72"/>
      <c r="H94" s="72"/>
    </row>
    <row r="95" spans="2:8" x14ac:dyDescent="0.35">
      <c r="B95" s="72"/>
      <c r="C95" s="72"/>
      <c r="D95" s="72"/>
      <c r="E95" s="72"/>
      <c r="F95" s="72"/>
      <c r="G95" s="72"/>
      <c r="H95" s="72"/>
    </row>
    <row r="96" spans="2:8" x14ac:dyDescent="0.35">
      <c r="B96" s="72"/>
      <c r="C96" s="72"/>
      <c r="D96" s="72"/>
      <c r="E96" s="72"/>
      <c r="F96" s="72"/>
      <c r="G96" s="72"/>
      <c r="H96" s="72"/>
    </row>
    <row r="97" spans="2:8" x14ac:dyDescent="0.35">
      <c r="B97" s="72"/>
      <c r="C97" s="72"/>
      <c r="D97" s="72"/>
      <c r="E97" s="72"/>
      <c r="F97" s="72"/>
      <c r="G97" s="72"/>
      <c r="H97" s="72"/>
    </row>
    <row r="98" spans="2:8" x14ac:dyDescent="0.35">
      <c r="B98" s="72"/>
      <c r="C98" s="72"/>
      <c r="D98" s="72"/>
      <c r="E98" s="72"/>
      <c r="F98" s="72"/>
      <c r="G98" s="72"/>
      <c r="H98" s="72"/>
    </row>
    <row r="99" spans="2:8" x14ac:dyDescent="0.35">
      <c r="B99" s="72"/>
      <c r="C99" s="72"/>
      <c r="D99" s="72"/>
      <c r="E99" s="72"/>
      <c r="F99" s="72"/>
      <c r="G99" s="72"/>
      <c r="H99" s="72"/>
    </row>
    <row r="100" spans="2:8" x14ac:dyDescent="0.35">
      <c r="B100" s="72"/>
      <c r="C100" s="72"/>
      <c r="D100" s="72"/>
      <c r="E100" s="72"/>
      <c r="F100" s="72"/>
      <c r="G100" s="72"/>
      <c r="H100" s="72"/>
    </row>
    <row r="101" spans="2:8" x14ac:dyDescent="0.35">
      <c r="B101" s="72"/>
      <c r="C101" s="72"/>
      <c r="D101" s="72"/>
      <c r="E101" s="72"/>
      <c r="F101" s="72"/>
      <c r="G101" s="72"/>
      <c r="H101" s="72"/>
    </row>
    <row r="102" spans="2:8" x14ac:dyDescent="0.35">
      <c r="B102" s="72"/>
      <c r="C102" s="72"/>
      <c r="D102" s="72"/>
      <c r="E102" s="72"/>
      <c r="F102" s="72"/>
      <c r="G102" s="72"/>
      <c r="H102" s="72"/>
    </row>
    <row r="103" spans="2:8" x14ac:dyDescent="0.35">
      <c r="B103" s="72"/>
      <c r="C103" s="72"/>
      <c r="D103" s="72"/>
      <c r="E103" s="72"/>
      <c r="F103" s="72"/>
      <c r="G103" s="72"/>
      <c r="H103" s="72"/>
    </row>
    <row r="104" spans="2:8" x14ac:dyDescent="0.35">
      <c r="B104" s="72"/>
      <c r="C104" s="72"/>
      <c r="D104" s="72"/>
      <c r="E104" s="72"/>
      <c r="F104" s="72"/>
      <c r="G104" s="72"/>
      <c r="H104" s="72"/>
    </row>
    <row r="105" spans="2:8" x14ac:dyDescent="0.35">
      <c r="B105" s="72"/>
      <c r="C105" s="72"/>
      <c r="D105" s="72"/>
      <c r="E105" s="72"/>
      <c r="F105" s="72"/>
      <c r="G105" s="72"/>
      <c r="H105" s="72"/>
    </row>
    <row r="106" spans="2:8" x14ac:dyDescent="0.35">
      <c r="B106" s="72"/>
      <c r="C106" s="72"/>
      <c r="D106" s="72"/>
      <c r="E106" s="72"/>
      <c r="F106" s="72"/>
      <c r="G106" s="72"/>
      <c r="H106" s="72"/>
    </row>
    <row r="107" spans="2:8" x14ac:dyDescent="0.35">
      <c r="B107" s="72"/>
      <c r="C107" s="72"/>
      <c r="D107" s="72"/>
      <c r="E107" s="72"/>
      <c r="F107" s="72"/>
      <c r="G107" s="72"/>
      <c r="H107" s="72"/>
    </row>
    <row r="108" spans="2:8" x14ac:dyDescent="0.35">
      <c r="B108" s="72"/>
      <c r="C108" s="72"/>
      <c r="D108" s="72"/>
      <c r="E108" s="72"/>
      <c r="F108" s="72"/>
      <c r="G108" s="72"/>
      <c r="H108" s="72"/>
    </row>
    <row r="109" spans="2:8" x14ac:dyDescent="0.35">
      <c r="B109" s="72"/>
      <c r="C109" s="72"/>
      <c r="D109" s="72"/>
      <c r="E109" s="72"/>
      <c r="F109" s="72"/>
      <c r="G109" s="72"/>
      <c r="H109" s="72"/>
    </row>
    <row r="110" spans="2:8" s="5" customFormat="1" x14ac:dyDescent="0.35"/>
    <row r="111" spans="2:8" s="5" customFormat="1" x14ac:dyDescent="0.35"/>
    <row r="112" spans="2:8" ht="15" x14ac:dyDescent="0.4">
      <c r="B112" s="65" t="s">
        <v>100</v>
      </c>
      <c r="C112" s="72"/>
      <c r="D112" s="5"/>
      <c r="E112" s="5"/>
      <c r="F112" s="5"/>
      <c r="G112" s="5"/>
      <c r="H112" s="5"/>
    </row>
    <row r="113" spans="2:8" ht="15" x14ac:dyDescent="0.4">
      <c r="B113" s="65" t="s">
        <v>101</v>
      </c>
      <c r="C113" s="72"/>
      <c r="D113" s="5"/>
      <c r="E113" s="5"/>
      <c r="F113" s="5"/>
      <c r="G113" s="5"/>
      <c r="H113" s="5"/>
    </row>
    <row r="114" spans="2:8" ht="42" x14ac:dyDescent="0.35">
      <c r="B114" s="75" t="s">
        <v>81</v>
      </c>
      <c r="C114" s="75" t="s">
        <v>83</v>
      </c>
      <c r="D114" s="75" t="s">
        <v>84</v>
      </c>
      <c r="E114" s="75" t="s">
        <v>85</v>
      </c>
      <c r="F114" s="75" t="s">
        <v>91</v>
      </c>
      <c r="G114" s="76" t="s">
        <v>86</v>
      </c>
      <c r="H114" s="75" t="s">
        <v>112</v>
      </c>
    </row>
    <row r="115" spans="2:8" x14ac:dyDescent="0.35">
      <c r="B115" s="72"/>
      <c r="C115" s="72"/>
      <c r="D115" s="72"/>
      <c r="E115" s="72"/>
      <c r="F115" s="72"/>
      <c r="G115" s="72"/>
      <c r="H115" s="72"/>
    </row>
    <row r="116" spans="2:8" x14ac:dyDescent="0.35">
      <c r="B116" s="72"/>
      <c r="C116" s="72"/>
      <c r="D116" s="72"/>
      <c r="E116" s="72"/>
      <c r="F116" s="72"/>
      <c r="G116" s="72"/>
      <c r="H116" s="72"/>
    </row>
    <row r="117" spans="2:8" x14ac:dyDescent="0.35">
      <c r="B117" s="72"/>
      <c r="C117" s="72"/>
      <c r="D117" s="72"/>
      <c r="E117" s="72"/>
      <c r="F117" s="72"/>
      <c r="G117" s="72"/>
      <c r="H117" s="72"/>
    </row>
    <row r="118" spans="2:8" x14ac:dyDescent="0.35">
      <c r="B118" s="72"/>
      <c r="C118" s="72"/>
      <c r="D118" s="72"/>
      <c r="E118" s="72"/>
      <c r="F118" s="72"/>
      <c r="G118" s="72"/>
      <c r="H118" s="72"/>
    </row>
    <row r="119" spans="2:8" x14ac:dyDescent="0.35">
      <c r="B119" s="72"/>
      <c r="C119" s="72"/>
      <c r="D119" s="72"/>
      <c r="E119" s="72"/>
      <c r="F119" s="72"/>
      <c r="G119" s="72"/>
      <c r="H119" s="72"/>
    </row>
    <row r="120" spans="2:8" x14ac:dyDescent="0.35">
      <c r="B120" s="72"/>
      <c r="C120" s="72"/>
      <c r="D120" s="72"/>
      <c r="E120" s="72"/>
      <c r="F120" s="72"/>
      <c r="G120" s="72"/>
      <c r="H120" s="72"/>
    </row>
    <row r="121" spans="2:8" x14ac:dyDescent="0.35">
      <c r="B121" s="72"/>
      <c r="C121" s="72"/>
      <c r="D121" s="72"/>
      <c r="E121" s="72"/>
      <c r="F121" s="72"/>
      <c r="G121" s="72"/>
      <c r="H121" s="72"/>
    </row>
    <row r="122" spans="2:8" x14ac:dyDescent="0.35">
      <c r="B122" s="72"/>
      <c r="C122" s="72"/>
      <c r="D122" s="72"/>
      <c r="E122" s="72"/>
      <c r="F122" s="72"/>
      <c r="G122" s="72"/>
      <c r="H122" s="72"/>
    </row>
    <row r="123" spans="2:8" x14ac:dyDescent="0.35">
      <c r="B123" s="72"/>
      <c r="C123" s="72"/>
      <c r="D123" s="72"/>
      <c r="E123" s="72"/>
      <c r="F123" s="72"/>
      <c r="G123" s="72"/>
      <c r="H123" s="72"/>
    </row>
    <row r="124" spans="2:8" x14ac:dyDescent="0.35">
      <c r="B124" s="72"/>
      <c r="C124" s="72"/>
      <c r="D124" s="72"/>
      <c r="E124" s="72"/>
      <c r="F124" s="72"/>
      <c r="G124" s="72"/>
      <c r="H124" s="72"/>
    </row>
    <row r="125" spans="2:8" x14ac:dyDescent="0.35">
      <c r="B125" s="72"/>
      <c r="C125" s="72"/>
      <c r="D125" s="72"/>
      <c r="E125" s="72"/>
      <c r="F125" s="72"/>
      <c r="G125" s="72"/>
      <c r="H125" s="72"/>
    </row>
    <row r="126" spans="2:8" x14ac:dyDescent="0.35">
      <c r="B126" s="72"/>
      <c r="C126" s="72"/>
      <c r="D126" s="72"/>
      <c r="E126" s="72"/>
      <c r="F126" s="72"/>
      <c r="G126" s="72"/>
      <c r="H126" s="72"/>
    </row>
    <row r="127" spans="2:8" x14ac:dyDescent="0.35">
      <c r="B127" s="72"/>
      <c r="C127" s="72"/>
      <c r="D127" s="72"/>
      <c r="E127" s="72"/>
      <c r="F127" s="72"/>
      <c r="G127" s="72"/>
      <c r="H127" s="72"/>
    </row>
    <row r="128" spans="2:8" x14ac:dyDescent="0.35">
      <c r="B128" s="72"/>
      <c r="C128" s="72"/>
      <c r="D128" s="72"/>
      <c r="E128" s="72"/>
      <c r="F128" s="72"/>
      <c r="G128" s="72"/>
      <c r="H128" s="72"/>
    </row>
    <row r="129" spans="2:8" x14ac:dyDescent="0.35">
      <c r="B129" s="72"/>
      <c r="C129" s="72"/>
      <c r="D129" s="72"/>
      <c r="E129" s="72"/>
      <c r="F129" s="72"/>
      <c r="G129" s="72"/>
      <c r="H129" s="72"/>
    </row>
    <row r="130" spans="2:8" x14ac:dyDescent="0.35">
      <c r="B130" s="72"/>
      <c r="C130" s="72"/>
      <c r="D130" s="72"/>
      <c r="E130" s="72"/>
      <c r="F130" s="72"/>
      <c r="G130" s="72"/>
      <c r="H130" s="72"/>
    </row>
    <row r="131" spans="2:8" x14ac:dyDescent="0.35">
      <c r="B131" s="72"/>
      <c r="C131" s="72"/>
      <c r="D131" s="72"/>
      <c r="E131" s="72"/>
      <c r="F131" s="72"/>
      <c r="G131" s="72"/>
      <c r="H131" s="72"/>
    </row>
    <row r="132" spans="2:8" x14ac:dyDescent="0.35">
      <c r="B132" s="72"/>
      <c r="C132" s="72"/>
      <c r="D132" s="72"/>
      <c r="E132" s="72"/>
      <c r="F132" s="72"/>
      <c r="G132" s="72"/>
      <c r="H132" s="72"/>
    </row>
    <row r="133" spans="2:8" x14ac:dyDescent="0.35">
      <c r="B133" s="72"/>
      <c r="C133" s="72"/>
      <c r="D133" s="72"/>
      <c r="E133" s="72"/>
      <c r="F133" s="72"/>
      <c r="G133" s="72"/>
      <c r="H133" s="72"/>
    </row>
    <row r="134" spans="2:8" x14ac:dyDescent="0.35">
      <c r="B134" s="72"/>
      <c r="C134" s="72"/>
      <c r="D134" s="72"/>
      <c r="E134" s="72"/>
      <c r="F134" s="72"/>
      <c r="G134" s="72"/>
      <c r="H134" s="72"/>
    </row>
    <row r="135" spans="2:8" x14ac:dyDescent="0.35">
      <c r="B135" s="72"/>
      <c r="C135" s="72"/>
      <c r="D135" s="72"/>
      <c r="E135" s="72"/>
      <c r="F135" s="72"/>
      <c r="G135" s="72"/>
      <c r="H135" s="72"/>
    </row>
    <row r="136" spans="2:8" s="5" customFormat="1" x14ac:dyDescent="0.35"/>
    <row r="137" spans="2:8" s="5" customFormat="1" x14ac:dyDescent="0.35"/>
    <row r="138" spans="2:8" ht="15" x14ac:dyDescent="0.4">
      <c r="B138" s="65" t="s">
        <v>102</v>
      </c>
      <c r="C138" s="72"/>
      <c r="D138" s="5"/>
      <c r="E138" s="5"/>
      <c r="F138" s="5"/>
      <c r="G138" s="5"/>
      <c r="H138" s="5"/>
    </row>
    <row r="139" spans="2:8" ht="15" x14ac:dyDescent="0.4">
      <c r="B139" s="65" t="s">
        <v>103</v>
      </c>
      <c r="C139" s="72"/>
      <c r="D139" s="5"/>
      <c r="E139" s="5"/>
      <c r="F139" s="5"/>
      <c r="G139" s="5"/>
      <c r="H139" s="5"/>
    </row>
    <row r="140" spans="2:8" ht="42" x14ac:dyDescent="0.35">
      <c r="B140" s="75" t="s">
        <v>81</v>
      </c>
      <c r="C140" s="75" t="s">
        <v>83</v>
      </c>
      <c r="D140" s="75" t="s">
        <v>84</v>
      </c>
      <c r="E140" s="75" t="s">
        <v>85</v>
      </c>
      <c r="F140" s="75" t="s">
        <v>91</v>
      </c>
      <c r="G140" s="76" t="s">
        <v>86</v>
      </c>
      <c r="H140" s="75" t="s">
        <v>112</v>
      </c>
    </row>
    <row r="141" spans="2:8" x14ac:dyDescent="0.35">
      <c r="B141" s="72"/>
      <c r="C141" s="72"/>
      <c r="D141" s="72"/>
      <c r="E141" s="72"/>
      <c r="F141" s="72"/>
      <c r="G141" s="72"/>
      <c r="H141" s="72"/>
    </row>
    <row r="142" spans="2:8" x14ac:dyDescent="0.35">
      <c r="B142" s="72"/>
      <c r="C142" s="72"/>
      <c r="D142" s="72"/>
      <c r="E142" s="72"/>
      <c r="F142" s="72"/>
      <c r="G142" s="72"/>
      <c r="H142" s="72"/>
    </row>
    <row r="143" spans="2:8" x14ac:dyDescent="0.35">
      <c r="B143" s="72"/>
      <c r="C143" s="72"/>
      <c r="D143" s="72"/>
      <c r="E143" s="72"/>
      <c r="F143" s="72"/>
      <c r="G143" s="72"/>
      <c r="H143" s="72"/>
    </row>
    <row r="144" spans="2:8" x14ac:dyDescent="0.35">
      <c r="B144" s="72"/>
      <c r="C144" s="72"/>
      <c r="D144" s="72"/>
      <c r="E144" s="72"/>
      <c r="F144" s="72"/>
      <c r="G144" s="72"/>
      <c r="H144" s="72"/>
    </row>
    <row r="145" spans="2:8" x14ac:dyDescent="0.35">
      <c r="B145" s="72"/>
      <c r="C145" s="72"/>
      <c r="D145" s="72"/>
      <c r="E145" s="72"/>
      <c r="F145" s="72"/>
      <c r="G145" s="72"/>
      <c r="H145" s="72"/>
    </row>
    <row r="146" spans="2:8" x14ac:dyDescent="0.35">
      <c r="B146" s="72"/>
      <c r="C146" s="72"/>
      <c r="D146" s="72"/>
      <c r="E146" s="72"/>
      <c r="F146" s="72"/>
      <c r="G146" s="72"/>
      <c r="H146" s="72"/>
    </row>
    <row r="147" spans="2:8" x14ac:dyDescent="0.35">
      <c r="B147" s="72"/>
      <c r="C147" s="72"/>
      <c r="D147" s="72"/>
      <c r="E147" s="72"/>
      <c r="F147" s="72"/>
      <c r="G147" s="72"/>
      <c r="H147" s="72"/>
    </row>
    <row r="148" spans="2:8" x14ac:dyDescent="0.35">
      <c r="B148" s="72"/>
      <c r="C148" s="72"/>
      <c r="D148" s="72"/>
      <c r="E148" s="72"/>
      <c r="F148" s="72"/>
      <c r="G148" s="72"/>
      <c r="H148" s="72"/>
    </row>
    <row r="149" spans="2:8" x14ac:dyDescent="0.35">
      <c r="B149" s="72"/>
      <c r="C149" s="72"/>
      <c r="D149" s="72"/>
      <c r="E149" s="72"/>
      <c r="F149" s="72"/>
      <c r="G149" s="72"/>
      <c r="H149" s="72"/>
    </row>
    <row r="150" spans="2:8" x14ac:dyDescent="0.35">
      <c r="B150" s="72"/>
      <c r="C150" s="72"/>
      <c r="D150" s="72"/>
      <c r="E150" s="72"/>
      <c r="F150" s="72"/>
      <c r="G150" s="72"/>
      <c r="H150" s="72"/>
    </row>
    <row r="151" spans="2:8" x14ac:dyDescent="0.35">
      <c r="B151" s="72"/>
      <c r="C151" s="72"/>
      <c r="D151" s="72"/>
      <c r="E151" s="72"/>
      <c r="F151" s="72"/>
      <c r="G151" s="72"/>
      <c r="H151" s="72"/>
    </row>
    <row r="152" spans="2:8" x14ac:dyDescent="0.35">
      <c r="B152" s="72"/>
      <c r="C152" s="72"/>
      <c r="D152" s="72"/>
      <c r="E152" s="72"/>
      <c r="F152" s="72"/>
      <c r="G152" s="72"/>
      <c r="H152" s="72"/>
    </row>
    <row r="153" spans="2:8" x14ac:dyDescent="0.35">
      <c r="B153" s="72"/>
      <c r="C153" s="72"/>
      <c r="D153" s="72"/>
      <c r="E153" s="72"/>
      <c r="F153" s="72"/>
      <c r="G153" s="72"/>
      <c r="H153" s="72"/>
    </row>
    <row r="154" spans="2:8" x14ac:dyDescent="0.35">
      <c r="B154" s="72"/>
      <c r="C154" s="72"/>
      <c r="D154" s="72"/>
      <c r="E154" s="72"/>
      <c r="F154" s="72"/>
      <c r="G154" s="72"/>
      <c r="H154" s="72"/>
    </row>
    <row r="155" spans="2:8" x14ac:dyDescent="0.35">
      <c r="B155" s="72"/>
      <c r="C155" s="72"/>
      <c r="D155" s="72"/>
      <c r="E155" s="72"/>
      <c r="F155" s="72"/>
      <c r="G155" s="72"/>
      <c r="H155" s="72"/>
    </row>
    <row r="156" spans="2:8" x14ac:dyDescent="0.35">
      <c r="B156" s="72"/>
      <c r="C156" s="72"/>
      <c r="D156" s="72"/>
      <c r="E156" s="72"/>
      <c r="F156" s="72"/>
      <c r="G156" s="72"/>
      <c r="H156" s="72"/>
    </row>
    <row r="157" spans="2:8" x14ac:dyDescent="0.35">
      <c r="B157" s="72"/>
      <c r="C157" s="72"/>
      <c r="D157" s="72"/>
      <c r="E157" s="72"/>
      <c r="F157" s="72"/>
      <c r="G157" s="72"/>
      <c r="H157" s="72"/>
    </row>
    <row r="158" spans="2:8" x14ac:dyDescent="0.35">
      <c r="B158" s="72"/>
      <c r="C158" s="72"/>
      <c r="D158" s="72"/>
      <c r="E158" s="72"/>
      <c r="F158" s="72"/>
      <c r="G158" s="72"/>
      <c r="H158" s="72"/>
    </row>
    <row r="159" spans="2:8" x14ac:dyDescent="0.35">
      <c r="B159" s="72"/>
      <c r="C159" s="72"/>
      <c r="D159" s="72"/>
      <c r="E159" s="72"/>
      <c r="F159" s="72"/>
      <c r="G159" s="72"/>
      <c r="H159" s="72"/>
    </row>
    <row r="160" spans="2:8" x14ac:dyDescent="0.35">
      <c r="B160" s="72"/>
      <c r="C160" s="72"/>
      <c r="D160" s="72"/>
      <c r="E160" s="72"/>
      <c r="F160" s="72"/>
      <c r="G160" s="72"/>
      <c r="H160" s="72"/>
    </row>
    <row r="161" spans="2:8" x14ac:dyDescent="0.35">
      <c r="B161" s="72"/>
      <c r="C161" s="72"/>
      <c r="D161" s="72"/>
      <c r="E161" s="72"/>
      <c r="F161" s="72"/>
      <c r="G161" s="72"/>
      <c r="H161" s="72"/>
    </row>
    <row r="162" spans="2:8" s="5" customFormat="1" x14ac:dyDescent="0.35"/>
    <row r="163" spans="2:8" s="5" customFormat="1" x14ac:dyDescent="0.35"/>
    <row r="164" spans="2:8" ht="15" x14ac:dyDescent="0.4">
      <c r="B164" s="65" t="s">
        <v>104</v>
      </c>
      <c r="C164" s="72"/>
      <c r="D164" s="5"/>
      <c r="E164" s="5"/>
      <c r="F164" s="5"/>
      <c r="G164" s="5"/>
      <c r="H164" s="5"/>
    </row>
    <row r="165" spans="2:8" ht="15" x14ac:dyDescent="0.4">
      <c r="B165" s="65" t="s">
        <v>105</v>
      </c>
      <c r="C165" s="72"/>
      <c r="D165" s="5"/>
      <c r="E165" s="5"/>
      <c r="F165" s="5"/>
      <c r="G165" s="5"/>
      <c r="H165" s="5"/>
    </row>
    <row r="166" spans="2:8" ht="42" x14ac:dyDescent="0.35">
      <c r="B166" s="75" t="s">
        <v>81</v>
      </c>
      <c r="C166" s="75" t="s">
        <v>83</v>
      </c>
      <c r="D166" s="75" t="s">
        <v>84</v>
      </c>
      <c r="E166" s="75" t="s">
        <v>85</v>
      </c>
      <c r="F166" s="75" t="s">
        <v>91</v>
      </c>
      <c r="G166" s="76" t="s">
        <v>86</v>
      </c>
      <c r="H166" s="75" t="s">
        <v>112</v>
      </c>
    </row>
    <row r="167" spans="2:8" x14ac:dyDescent="0.35">
      <c r="B167" s="72"/>
      <c r="C167" s="72"/>
      <c r="D167" s="72"/>
      <c r="E167" s="72"/>
      <c r="F167" s="72"/>
      <c r="G167" s="72"/>
      <c r="H167" s="72"/>
    </row>
    <row r="168" spans="2:8" x14ac:dyDescent="0.35">
      <c r="B168" s="72"/>
      <c r="C168" s="72"/>
      <c r="D168" s="72"/>
      <c r="E168" s="72"/>
      <c r="F168" s="72"/>
      <c r="G168" s="72"/>
      <c r="H168" s="72"/>
    </row>
    <row r="169" spans="2:8" x14ac:dyDescent="0.35">
      <c r="B169" s="72"/>
      <c r="C169" s="72"/>
      <c r="D169" s="72"/>
      <c r="E169" s="72"/>
      <c r="F169" s="72"/>
      <c r="G169" s="72"/>
      <c r="H169" s="72"/>
    </row>
    <row r="170" spans="2:8" x14ac:dyDescent="0.35">
      <c r="B170" s="72"/>
      <c r="C170" s="72"/>
      <c r="D170" s="72"/>
      <c r="E170" s="72"/>
      <c r="F170" s="72"/>
      <c r="G170" s="72"/>
      <c r="H170" s="72"/>
    </row>
    <row r="171" spans="2:8" x14ac:dyDescent="0.35">
      <c r="B171" s="72"/>
      <c r="C171" s="72"/>
      <c r="D171" s="72"/>
      <c r="E171" s="72"/>
      <c r="F171" s="72"/>
      <c r="G171" s="72"/>
      <c r="H171" s="72"/>
    </row>
    <row r="172" spans="2:8" x14ac:dyDescent="0.35">
      <c r="B172" s="72"/>
      <c r="C172" s="72"/>
      <c r="D172" s="72"/>
      <c r="E172" s="72"/>
      <c r="F172" s="72"/>
      <c r="G172" s="72"/>
      <c r="H172" s="72"/>
    </row>
    <row r="173" spans="2:8" x14ac:dyDescent="0.35">
      <c r="B173" s="72"/>
      <c r="C173" s="72"/>
      <c r="D173" s="72"/>
      <c r="E173" s="72"/>
      <c r="F173" s="72"/>
      <c r="G173" s="72"/>
      <c r="H173" s="72"/>
    </row>
    <row r="174" spans="2:8" x14ac:dyDescent="0.35">
      <c r="B174" s="72"/>
      <c r="C174" s="72"/>
      <c r="D174" s="72"/>
      <c r="E174" s="72"/>
      <c r="F174" s="72"/>
      <c r="G174" s="72"/>
      <c r="H174" s="72"/>
    </row>
    <row r="175" spans="2:8" x14ac:dyDescent="0.35">
      <c r="B175" s="72"/>
      <c r="C175" s="72"/>
      <c r="D175" s="72"/>
      <c r="E175" s="72"/>
      <c r="F175" s="72"/>
      <c r="G175" s="72"/>
      <c r="H175" s="72"/>
    </row>
    <row r="176" spans="2:8" x14ac:dyDescent="0.35">
      <c r="B176" s="72"/>
      <c r="C176" s="72"/>
      <c r="D176" s="72"/>
      <c r="E176" s="72"/>
      <c r="F176" s="72"/>
      <c r="G176" s="72"/>
      <c r="H176" s="72"/>
    </row>
    <row r="177" spans="2:8" x14ac:dyDescent="0.35">
      <c r="B177" s="72"/>
      <c r="C177" s="72"/>
      <c r="D177" s="72"/>
      <c r="E177" s="72"/>
      <c r="F177" s="72"/>
      <c r="G177" s="72"/>
      <c r="H177" s="72"/>
    </row>
    <row r="178" spans="2:8" x14ac:dyDescent="0.35">
      <c r="B178" s="72"/>
      <c r="C178" s="72"/>
      <c r="D178" s="72"/>
      <c r="E178" s="72"/>
      <c r="F178" s="72"/>
      <c r="G178" s="72"/>
      <c r="H178" s="72"/>
    </row>
    <row r="179" spans="2:8" x14ac:dyDescent="0.35">
      <c r="B179" s="72"/>
      <c r="C179" s="72"/>
      <c r="D179" s="72"/>
      <c r="E179" s="72"/>
      <c r="F179" s="72"/>
      <c r="G179" s="72"/>
      <c r="H179" s="72"/>
    </row>
    <row r="180" spans="2:8" x14ac:dyDescent="0.35">
      <c r="B180" s="72"/>
      <c r="C180" s="72"/>
      <c r="D180" s="72"/>
      <c r="E180" s="72"/>
      <c r="F180" s="72"/>
      <c r="G180" s="72"/>
      <c r="H180" s="72"/>
    </row>
    <row r="181" spans="2:8" x14ac:dyDescent="0.35">
      <c r="B181" s="72"/>
      <c r="C181" s="72"/>
      <c r="D181" s="72"/>
      <c r="E181" s="72"/>
      <c r="F181" s="72"/>
      <c r="G181" s="72"/>
      <c r="H181" s="72"/>
    </row>
    <row r="182" spans="2:8" x14ac:dyDescent="0.35">
      <c r="B182" s="72"/>
      <c r="C182" s="72"/>
      <c r="D182" s="72"/>
      <c r="E182" s="72"/>
      <c r="F182" s="72"/>
      <c r="G182" s="72"/>
      <c r="H182" s="72"/>
    </row>
    <row r="183" spans="2:8" x14ac:dyDescent="0.35">
      <c r="B183" s="72"/>
      <c r="C183" s="72"/>
      <c r="D183" s="72"/>
      <c r="E183" s="72"/>
      <c r="F183" s="72"/>
      <c r="G183" s="72"/>
      <c r="H183" s="72"/>
    </row>
    <row r="184" spans="2:8" x14ac:dyDescent="0.35">
      <c r="B184" s="72"/>
      <c r="C184" s="72"/>
      <c r="D184" s="72"/>
      <c r="E184" s="72"/>
      <c r="F184" s="72"/>
      <c r="G184" s="72"/>
      <c r="H184" s="72"/>
    </row>
    <row r="185" spans="2:8" x14ac:dyDescent="0.35">
      <c r="B185" s="72"/>
      <c r="C185" s="72"/>
      <c r="D185" s="72"/>
      <c r="E185" s="72"/>
      <c r="F185" s="72"/>
      <c r="G185" s="72"/>
      <c r="H185" s="72"/>
    </row>
    <row r="186" spans="2:8" x14ac:dyDescent="0.35">
      <c r="B186" s="72"/>
      <c r="C186" s="72"/>
      <c r="D186" s="72"/>
      <c r="E186" s="72"/>
      <c r="F186" s="72"/>
      <c r="G186" s="72"/>
      <c r="H186" s="72"/>
    </row>
    <row r="187" spans="2:8" x14ac:dyDescent="0.35">
      <c r="B187" s="72"/>
      <c r="C187" s="72"/>
      <c r="D187" s="72"/>
      <c r="E187" s="72"/>
      <c r="F187" s="72"/>
      <c r="G187" s="72"/>
      <c r="H187" s="72"/>
    </row>
    <row r="188" spans="2:8" x14ac:dyDescent="0.35">
      <c r="B188" s="5"/>
      <c r="C188" s="5"/>
      <c r="D188" s="5"/>
      <c r="E188" s="5"/>
      <c r="F188" s="5"/>
      <c r="G188" s="5"/>
      <c r="H188" s="5"/>
    </row>
    <row r="189" spans="2:8" x14ac:dyDescent="0.35">
      <c r="B189" s="5"/>
      <c r="C189" s="5"/>
      <c r="D189" s="5"/>
      <c r="E189" s="5"/>
      <c r="F189" s="5"/>
      <c r="G189" s="5"/>
      <c r="H189" s="5"/>
    </row>
    <row r="190" spans="2:8" ht="15" x14ac:dyDescent="0.4">
      <c r="B190" s="65" t="s">
        <v>106</v>
      </c>
      <c r="C190" s="72"/>
      <c r="D190" s="5"/>
      <c r="E190" s="5"/>
      <c r="F190" s="5"/>
      <c r="G190" s="5"/>
      <c r="H190" s="5"/>
    </row>
    <row r="191" spans="2:8" ht="15" x14ac:dyDescent="0.4">
      <c r="B191" s="65" t="s">
        <v>107</v>
      </c>
      <c r="C191" s="72"/>
      <c r="D191" s="5"/>
      <c r="E191" s="5"/>
      <c r="F191" s="5"/>
      <c r="G191" s="5"/>
      <c r="H191" s="5"/>
    </row>
    <row r="192" spans="2:8" ht="42" x14ac:dyDescent="0.35">
      <c r="B192" s="75" t="s">
        <v>81</v>
      </c>
      <c r="C192" s="75" t="s">
        <v>83</v>
      </c>
      <c r="D192" s="75" t="s">
        <v>84</v>
      </c>
      <c r="E192" s="75" t="s">
        <v>85</v>
      </c>
      <c r="F192" s="75" t="s">
        <v>91</v>
      </c>
      <c r="G192" s="76" t="s">
        <v>86</v>
      </c>
      <c r="H192" s="75" t="s">
        <v>112</v>
      </c>
    </row>
    <row r="193" spans="2:8" x14ac:dyDescent="0.35">
      <c r="B193" s="72"/>
      <c r="C193" s="72"/>
      <c r="D193" s="72"/>
      <c r="E193" s="72"/>
      <c r="F193" s="72"/>
      <c r="G193" s="72"/>
      <c r="H193" s="72"/>
    </row>
    <row r="194" spans="2:8" x14ac:dyDescent="0.35">
      <c r="B194" s="72"/>
      <c r="C194" s="72"/>
      <c r="D194" s="72"/>
      <c r="E194" s="72"/>
      <c r="F194" s="72"/>
      <c r="G194" s="72"/>
      <c r="H194" s="72"/>
    </row>
    <row r="195" spans="2:8" x14ac:dyDescent="0.35">
      <c r="B195" s="72"/>
      <c r="C195" s="72"/>
      <c r="D195" s="72"/>
      <c r="E195" s="72"/>
      <c r="F195" s="72"/>
      <c r="G195" s="72"/>
      <c r="H195" s="72"/>
    </row>
    <row r="196" spans="2:8" x14ac:dyDescent="0.35">
      <c r="B196" s="72"/>
      <c r="C196" s="72"/>
      <c r="D196" s="72"/>
      <c r="E196" s="72"/>
      <c r="F196" s="72"/>
      <c r="G196" s="72"/>
      <c r="H196" s="72"/>
    </row>
    <row r="197" spans="2:8" x14ac:dyDescent="0.35">
      <c r="B197" s="72"/>
      <c r="C197" s="72"/>
      <c r="D197" s="72"/>
      <c r="E197" s="72"/>
      <c r="F197" s="72"/>
      <c r="G197" s="72"/>
      <c r="H197" s="72"/>
    </row>
    <row r="198" spans="2:8" x14ac:dyDescent="0.35">
      <c r="B198" s="72"/>
      <c r="C198" s="72"/>
      <c r="D198" s="72"/>
      <c r="E198" s="72"/>
      <c r="F198" s="72"/>
      <c r="G198" s="72"/>
      <c r="H198" s="72"/>
    </row>
    <row r="199" spans="2:8" x14ac:dyDescent="0.35">
      <c r="B199" s="72"/>
      <c r="C199" s="72"/>
      <c r="D199" s="72"/>
      <c r="E199" s="72"/>
      <c r="F199" s="72"/>
      <c r="G199" s="72"/>
      <c r="H199" s="72"/>
    </row>
    <row r="200" spans="2:8" x14ac:dyDescent="0.35">
      <c r="B200" s="72"/>
      <c r="C200" s="72"/>
      <c r="D200" s="72"/>
      <c r="E200" s="72"/>
      <c r="F200" s="72"/>
      <c r="G200" s="72"/>
      <c r="H200" s="72"/>
    </row>
    <row r="201" spans="2:8" x14ac:dyDescent="0.35">
      <c r="B201" s="72"/>
      <c r="C201" s="72"/>
      <c r="D201" s="72"/>
      <c r="E201" s="72"/>
      <c r="F201" s="72"/>
      <c r="G201" s="72"/>
      <c r="H201" s="72"/>
    </row>
    <row r="202" spans="2:8" x14ac:dyDescent="0.35">
      <c r="B202" s="72"/>
      <c r="C202" s="72"/>
      <c r="D202" s="72"/>
      <c r="E202" s="72"/>
      <c r="F202" s="72"/>
      <c r="G202" s="72"/>
      <c r="H202" s="72"/>
    </row>
    <row r="203" spans="2:8" x14ac:dyDescent="0.35">
      <c r="B203" s="72"/>
      <c r="C203" s="72"/>
      <c r="D203" s="72"/>
      <c r="E203" s="72"/>
      <c r="F203" s="72"/>
      <c r="G203" s="72"/>
      <c r="H203" s="72"/>
    </row>
    <row r="204" spans="2:8" x14ac:dyDescent="0.35">
      <c r="B204" s="72"/>
      <c r="C204" s="72"/>
      <c r="D204" s="72"/>
      <c r="E204" s="72"/>
      <c r="F204" s="72"/>
      <c r="G204" s="72"/>
      <c r="H204" s="72"/>
    </row>
    <row r="205" spans="2:8" x14ac:dyDescent="0.35">
      <c r="B205" s="72"/>
      <c r="C205" s="72"/>
      <c r="D205" s="72"/>
      <c r="E205" s="72"/>
      <c r="F205" s="72"/>
      <c r="G205" s="72"/>
      <c r="H205" s="72"/>
    </row>
    <row r="206" spans="2:8" x14ac:dyDescent="0.35">
      <c r="B206" s="72"/>
      <c r="C206" s="72"/>
      <c r="D206" s="72"/>
      <c r="E206" s="72"/>
      <c r="F206" s="72"/>
      <c r="G206" s="72"/>
      <c r="H206" s="72"/>
    </row>
    <row r="207" spans="2:8" x14ac:dyDescent="0.35">
      <c r="B207" s="72"/>
      <c r="C207" s="72"/>
      <c r="D207" s="72"/>
      <c r="E207" s="72"/>
      <c r="F207" s="72"/>
      <c r="G207" s="72"/>
      <c r="H207" s="72"/>
    </row>
    <row r="208" spans="2:8" x14ac:dyDescent="0.35">
      <c r="B208" s="72"/>
      <c r="C208" s="72"/>
      <c r="D208" s="72"/>
      <c r="E208" s="72"/>
      <c r="F208" s="72"/>
      <c r="G208" s="72"/>
      <c r="H208" s="72"/>
    </row>
    <row r="209" spans="2:8" x14ac:dyDescent="0.35">
      <c r="B209" s="72"/>
      <c r="C209" s="72"/>
      <c r="D209" s="72"/>
      <c r="E209" s="72"/>
      <c r="F209" s="72"/>
      <c r="G209" s="72"/>
      <c r="H209" s="72"/>
    </row>
    <row r="210" spans="2:8" x14ac:dyDescent="0.35">
      <c r="B210" s="72"/>
      <c r="C210" s="72"/>
      <c r="D210" s="72"/>
      <c r="E210" s="72"/>
      <c r="F210" s="72"/>
      <c r="G210" s="72"/>
      <c r="H210" s="72"/>
    </row>
    <row r="211" spans="2:8" x14ac:dyDescent="0.35">
      <c r="B211" s="72"/>
      <c r="C211" s="72"/>
      <c r="D211" s="72"/>
      <c r="E211" s="72"/>
      <c r="F211" s="72"/>
      <c r="G211" s="72"/>
      <c r="H211" s="72"/>
    </row>
    <row r="212" spans="2:8" x14ac:dyDescent="0.35">
      <c r="B212" s="72"/>
      <c r="C212" s="72"/>
      <c r="D212" s="72"/>
      <c r="E212" s="72"/>
      <c r="F212" s="72"/>
      <c r="G212" s="72"/>
      <c r="H212" s="72"/>
    </row>
    <row r="213" spans="2:8" x14ac:dyDescent="0.35">
      <c r="B213" s="72"/>
      <c r="C213" s="72"/>
      <c r="D213" s="72"/>
      <c r="E213" s="72"/>
      <c r="F213" s="72"/>
      <c r="G213" s="72"/>
      <c r="H213" s="72"/>
    </row>
    <row r="214" spans="2:8" x14ac:dyDescent="0.35">
      <c r="B214" s="5"/>
      <c r="C214" s="5"/>
      <c r="D214" s="5"/>
      <c r="E214" s="5"/>
      <c r="F214" s="5"/>
      <c r="G214" s="5"/>
      <c r="H214" s="5"/>
    </row>
    <row r="215" spans="2:8" x14ac:dyDescent="0.35">
      <c r="B215" s="5"/>
      <c r="C215" s="5"/>
      <c r="D215" s="5"/>
      <c r="E215" s="5"/>
      <c r="F215" s="5"/>
      <c r="G215" s="5"/>
      <c r="H215" s="5"/>
    </row>
    <row r="216" spans="2:8" ht="15" x14ac:dyDescent="0.4">
      <c r="B216" s="65" t="s">
        <v>108</v>
      </c>
      <c r="C216" s="72"/>
      <c r="D216" s="5"/>
      <c r="E216" s="5"/>
      <c r="F216" s="5"/>
      <c r="G216" s="5"/>
      <c r="H216" s="5"/>
    </row>
    <row r="217" spans="2:8" ht="15" x14ac:dyDescent="0.4">
      <c r="B217" s="65" t="s">
        <v>109</v>
      </c>
      <c r="C217" s="72"/>
      <c r="D217" s="5"/>
      <c r="E217" s="5"/>
      <c r="F217" s="5"/>
      <c r="G217" s="5"/>
      <c r="H217" s="5"/>
    </row>
    <row r="218" spans="2:8" ht="42" x14ac:dyDescent="0.35">
      <c r="B218" s="75" t="s">
        <v>81</v>
      </c>
      <c r="C218" s="75" t="s">
        <v>83</v>
      </c>
      <c r="D218" s="75" t="s">
        <v>84</v>
      </c>
      <c r="E218" s="75" t="s">
        <v>85</v>
      </c>
      <c r="F218" s="75" t="s">
        <v>91</v>
      </c>
      <c r="G218" s="76" t="s">
        <v>86</v>
      </c>
      <c r="H218" s="75" t="s">
        <v>112</v>
      </c>
    </row>
    <row r="219" spans="2:8" x14ac:dyDescent="0.35">
      <c r="B219" s="72"/>
      <c r="C219" s="72"/>
      <c r="D219" s="72"/>
      <c r="E219" s="72"/>
      <c r="F219" s="72"/>
      <c r="G219" s="72"/>
      <c r="H219" s="72"/>
    </row>
    <row r="220" spans="2:8" x14ac:dyDescent="0.35">
      <c r="B220" s="72"/>
      <c r="C220" s="72"/>
      <c r="D220" s="72"/>
      <c r="E220" s="72"/>
      <c r="F220" s="72"/>
      <c r="G220" s="72"/>
      <c r="H220" s="72"/>
    </row>
    <row r="221" spans="2:8" x14ac:dyDescent="0.35">
      <c r="B221" s="72"/>
      <c r="C221" s="72"/>
      <c r="D221" s="72"/>
      <c r="E221" s="72"/>
      <c r="F221" s="72"/>
      <c r="G221" s="72"/>
      <c r="H221" s="72"/>
    </row>
    <row r="222" spans="2:8" x14ac:dyDescent="0.35">
      <c r="B222" s="72"/>
      <c r="C222" s="72"/>
      <c r="D222" s="72"/>
      <c r="E222" s="72"/>
      <c r="F222" s="72"/>
      <c r="G222" s="72"/>
      <c r="H222" s="72"/>
    </row>
    <row r="223" spans="2:8" x14ac:dyDescent="0.35">
      <c r="B223" s="72"/>
      <c r="C223" s="72"/>
      <c r="D223" s="72"/>
      <c r="E223" s="72"/>
      <c r="F223" s="72"/>
      <c r="G223" s="72"/>
      <c r="H223" s="72"/>
    </row>
    <row r="224" spans="2:8" x14ac:dyDescent="0.35">
      <c r="B224" s="72"/>
      <c r="C224" s="72"/>
      <c r="D224" s="72"/>
      <c r="E224" s="72"/>
      <c r="F224" s="72"/>
      <c r="G224" s="72"/>
      <c r="H224" s="72"/>
    </row>
    <row r="225" spans="2:8" x14ac:dyDescent="0.35">
      <c r="B225" s="72"/>
      <c r="C225" s="72"/>
      <c r="D225" s="72"/>
      <c r="E225" s="72"/>
      <c r="F225" s="72"/>
      <c r="G225" s="72"/>
      <c r="H225" s="72"/>
    </row>
    <row r="226" spans="2:8" x14ac:dyDescent="0.35">
      <c r="B226" s="72"/>
      <c r="C226" s="72"/>
      <c r="D226" s="72"/>
      <c r="E226" s="72"/>
      <c r="F226" s="72"/>
      <c r="G226" s="72"/>
      <c r="H226" s="72"/>
    </row>
    <row r="227" spans="2:8" x14ac:dyDescent="0.35">
      <c r="B227" s="72"/>
      <c r="C227" s="72"/>
      <c r="D227" s="72"/>
      <c r="E227" s="72"/>
      <c r="F227" s="72"/>
      <c r="G227" s="72"/>
      <c r="H227" s="72"/>
    </row>
    <row r="228" spans="2:8" x14ac:dyDescent="0.35">
      <c r="B228" s="72"/>
      <c r="C228" s="72"/>
      <c r="D228" s="72"/>
      <c r="E228" s="72"/>
      <c r="F228" s="72"/>
      <c r="G228" s="72"/>
      <c r="H228" s="72"/>
    </row>
    <row r="229" spans="2:8" x14ac:dyDescent="0.35">
      <c r="B229" s="72"/>
      <c r="C229" s="72"/>
      <c r="D229" s="72"/>
      <c r="E229" s="72"/>
      <c r="F229" s="72"/>
      <c r="G229" s="72"/>
      <c r="H229" s="72"/>
    </row>
    <row r="230" spans="2:8" x14ac:dyDescent="0.35">
      <c r="B230" s="72"/>
      <c r="C230" s="72"/>
      <c r="D230" s="72"/>
      <c r="E230" s="72"/>
      <c r="F230" s="72"/>
      <c r="G230" s="72"/>
      <c r="H230" s="72"/>
    </row>
    <row r="231" spans="2:8" x14ac:dyDescent="0.35">
      <c r="B231" s="72"/>
      <c r="C231" s="72"/>
      <c r="D231" s="72"/>
      <c r="E231" s="72"/>
      <c r="F231" s="72"/>
      <c r="G231" s="72"/>
      <c r="H231" s="72"/>
    </row>
    <row r="232" spans="2:8" x14ac:dyDescent="0.35">
      <c r="B232" s="72"/>
      <c r="C232" s="72"/>
      <c r="D232" s="72"/>
      <c r="E232" s="72"/>
      <c r="F232" s="72"/>
      <c r="G232" s="72"/>
      <c r="H232" s="72"/>
    </row>
    <row r="233" spans="2:8" x14ac:dyDescent="0.35">
      <c r="B233" s="72"/>
      <c r="C233" s="72"/>
      <c r="D233" s="72"/>
      <c r="E233" s="72"/>
      <c r="F233" s="72"/>
      <c r="G233" s="72"/>
      <c r="H233" s="72"/>
    </row>
    <row r="234" spans="2:8" x14ac:dyDescent="0.35">
      <c r="B234" s="72"/>
      <c r="C234" s="72"/>
      <c r="D234" s="72"/>
      <c r="E234" s="72"/>
      <c r="F234" s="72"/>
      <c r="G234" s="72"/>
      <c r="H234" s="72"/>
    </row>
    <row r="235" spans="2:8" x14ac:dyDescent="0.35">
      <c r="B235" s="72"/>
      <c r="C235" s="72"/>
      <c r="D235" s="72"/>
      <c r="E235" s="72"/>
      <c r="F235" s="72"/>
      <c r="G235" s="72"/>
      <c r="H235" s="72"/>
    </row>
    <row r="236" spans="2:8" x14ac:dyDescent="0.35">
      <c r="B236" s="72"/>
      <c r="C236" s="72"/>
      <c r="D236" s="72"/>
      <c r="E236" s="72"/>
      <c r="F236" s="72"/>
      <c r="G236" s="72"/>
      <c r="H236" s="72"/>
    </row>
    <row r="237" spans="2:8" x14ac:dyDescent="0.35">
      <c r="B237" s="72"/>
      <c r="C237" s="72"/>
      <c r="D237" s="72"/>
      <c r="E237" s="72"/>
      <c r="F237" s="72"/>
      <c r="G237" s="72"/>
      <c r="H237" s="72"/>
    </row>
    <row r="238" spans="2:8" x14ac:dyDescent="0.35">
      <c r="B238" s="72"/>
      <c r="C238" s="72"/>
      <c r="D238" s="72"/>
      <c r="E238" s="72"/>
      <c r="F238" s="72"/>
      <c r="G238" s="72"/>
      <c r="H238" s="72"/>
    </row>
    <row r="239" spans="2:8" x14ac:dyDescent="0.35">
      <c r="B239" s="72"/>
      <c r="C239" s="72"/>
      <c r="D239" s="72"/>
      <c r="E239" s="72"/>
      <c r="F239" s="72"/>
      <c r="G239" s="72"/>
      <c r="H239" s="72"/>
    </row>
    <row r="240" spans="2:8" s="5" customFormat="1" x14ac:dyDescent="0.35"/>
    <row r="241" spans="2:8" s="5" customFormat="1" x14ac:dyDescent="0.35"/>
    <row r="242" spans="2:8" ht="15" x14ac:dyDescent="0.4">
      <c r="B242" s="65" t="s">
        <v>110</v>
      </c>
      <c r="C242" s="72"/>
      <c r="D242" s="5"/>
      <c r="E242" s="5"/>
      <c r="F242" s="5"/>
      <c r="G242" s="5"/>
      <c r="H242" s="5"/>
    </row>
    <row r="243" spans="2:8" ht="15" x14ac:dyDescent="0.4">
      <c r="B243" s="65" t="s">
        <v>111</v>
      </c>
      <c r="C243" s="72"/>
      <c r="D243" s="5"/>
      <c r="E243" s="5"/>
      <c r="F243" s="5"/>
      <c r="G243" s="5"/>
      <c r="H243" s="5"/>
    </row>
    <row r="244" spans="2:8" ht="42" x14ac:dyDescent="0.35">
      <c r="B244" s="75" t="s">
        <v>81</v>
      </c>
      <c r="C244" s="75" t="s">
        <v>83</v>
      </c>
      <c r="D244" s="75" t="s">
        <v>84</v>
      </c>
      <c r="E244" s="75" t="s">
        <v>85</v>
      </c>
      <c r="F244" s="75" t="s">
        <v>91</v>
      </c>
      <c r="G244" s="76" t="s">
        <v>86</v>
      </c>
      <c r="H244" s="75" t="s">
        <v>112</v>
      </c>
    </row>
    <row r="245" spans="2:8" x14ac:dyDescent="0.35">
      <c r="B245" s="72"/>
      <c r="C245" s="72"/>
      <c r="D245" s="72"/>
      <c r="E245" s="72"/>
      <c r="F245" s="72"/>
      <c r="G245" s="72"/>
      <c r="H245" s="72"/>
    </row>
    <row r="246" spans="2:8" x14ac:dyDescent="0.35">
      <c r="B246" s="72"/>
      <c r="C246" s="72"/>
      <c r="D246" s="72"/>
      <c r="E246" s="72"/>
      <c r="F246" s="72"/>
      <c r="G246" s="72"/>
      <c r="H246" s="72"/>
    </row>
    <row r="247" spans="2:8" x14ac:dyDescent="0.35">
      <c r="B247" s="72"/>
      <c r="C247" s="72"/>
      <c r="D247" s="72"/>
      <c r="E247" s="72"/>
      <c r="F247" s="72"/>
      <c r="G247" s="72"/>
      <c r="H247" s="72"/>
    </row>
    <row r="248" spans="2:8" x14ac:dyDescent="0.35">
      <c r="B248" s="72"/>
      <c r="C248" s="72"/>
      <c r="D248" s="72"/>
      <c r="E248" s="72"/>
      <c r="F248" s="72"/>
      <c r="G248" s="72"/>
      <c r="H248" s="72"/>
    </row>
    <row r="249" spans="2:8" x14ac:dyDescent="0.35">
      <c r="B249" s="72"/>
      <c r="C249" s="72"/>
      <c r="D249" s="72"/>
      <c r="E249" s="72"/>
      <c r="F249" s="72"/>
      <c r="G249" s="72"/>
      <c r="H249" s="72"/>
    </row>
    <row r="250" spans="2:8" x14ac:dyDescent="0.35">
      <c r="B250" s="72"/>
      <c r="C250" s="72"/>
      <c r="D250" s="72"/>
      <c r="E250" s="72"/>
      <c r="F250" s="72"/>
      <c r="G250" s="72"/>
      <c r="H250" s="72"/>
    </row>
    <row r="251" spans="2:8" x14ac:dyDescent="0.35">
      <c r="B251" s="72"/>
      <c r="C251" s="72"/>
      <c r="D251" s="72"/>
      <c r="E251" s="72"/>
      <c r="F251" s="72"/>
      <c r="G251" s="72"/>
      <c r="H251" s="72"/>
    </row>
    <row r="252" spans="2:8" x14ac:dyDescent="0.35">
      <c r="B252" s="72"/>
      <c r="C252" s="72"/>
      <c r="D252" s="72"/>
      <c r="E252" s="72"/>
      <c r="F252" s="72"/>
      <c r="G252" s="72"/>
      <c r="H252" s="72"/>
    </row>
    <row r="253" spans="2:8" x14ac:dyDescent="0.35">
      <c r="B253" s="72"/>
      <c r="C253" s="72"/>
      <c r="D253" s="72"/>
      <c r="E253" s="72"/>
      <c r="F253" s="72"/>
      <c r="G253" s="72"/>
      <c r="H253" s="72"/>
    </row>
    <row r="254" spans="2:8" x14ac:dyDescent="0.35">
      <c r="B254" s="72"/>
      <c r="C254" s="72"/>
      <c r="D254" s="72"/>
      <c r="E254" s="72"/>
      <c r="F254" s="72"/>
      <c r="G254" s="72"/>
      <c r="H254" s="72"/>
    </row>
    <row r="255" spans="2:8" x14ac:dyDescent="0.35">
      <c r="B255" s="72"/>
      <c r="C255" s="72"/>
      <c r="D255" s="72"/>
      <c r="E255" s="72"/>
      <c r="F255" s="72"/>
      <c r="G255" s="72"/>
      <c r="H255" s="72"/>
    </row>
    <row r="256" spans="2:8" x14ac:dyDescent="0.35">
      <c r="B256" s="72"/>
      <c r="C256" s="72"/>
      <c r="D256" s="72"/>
      <c r="E256" s="72"/>
      <c r="F256" s="72"/>
      <c r="G256" s="72"/>
      <c r="H256" s="72"/>
    </row>
    <row r="257" spans="2:8" x14ac:dyDescent="0.35">
      <c r="B257" s="72"/>
      <c r="C257" s="72"/>
      <c r="D257" s="72"/>
      <c r="E257" s="72"/>
      <c r="F257" s="72"/>
      <c r="G257" s="72"/>
      <c r="H257" s="72"/>
    </row>
    <row r="258" spans="2:8" x14ac:dyDescent="0.35">
      <c r="B258" s="72"/>
      <c r="C258" s="72"/>
      <c r="D258" s="72"/>
      <c r="E258" s="72"/>
      <c r="F258" s="72"/>
      <c r="G258" s="72"/>
      <c r="H258" s="72"/>
    </row>
    <row r="259" spans="2:8" x14ac:dyDescent="0.35">
      <c r="B259" s="72"/>
      <c r="C259" s="72"/>
      <c r="D259" s="72"/>
      <c r="E259" s="72"/>
      <c r="F259" s="72"/>
      <c r="G259" s="72"/>
      <c r="H259" s="72"/>
    </row>
    <row r="260" spans="2:8" x14ac:dyDescent="0.35">
      <c r="B260" s="72"/>
      <c r="C260" s="72"/>
      <c r="D260" s="72"/>
      <c r="E260" s="72"/>
      <c r="F260" s="72"/>
      <c r="G260" s="72"/>
      <c r="H260" s="72"/>
    </row>
    <row r="261" spans="2:8" x14ac:dyDescent="0.35">
      <c r="B261" s="72"/>
      <c r="C261" s="72"/>
      <c r="D261" s="72"/>
      <c r="E261" s="72"/>
      <c r="F261" s="72"/>
      <c r="G261" s="72"/>
      <c r="H261" s="72"/>
    </row>
    <row r="262" spans="2:8" x14ac:dyDescent="0.35">
      <c r="B262" s="72"/>
      <c r="C262" s="72"/>
      <c r="D262" s="72"/>
      <c r="E262" s="72"/>
      <c r="F262" s="72"/>
      <c r="G262" s="72"/>
      <c r="H262" s="72"/>
    </row>
    <row r="263" spans="2:8" x14ac:dyDescent="0.35">
      <c r="B263" s="72"/>
      <c r="C263" s="72"/>
      <c r="D263" s="72"/>
      <c r="E263" s="72"/>
      <c r="F263" s="72"/>
      <c r="G263" s="72"/>
      <c r="H263" s="72"/>
    </row>
    <row r="264" spans="2:8" x14ac:dyDescent="0.35">
      <c r="B264" s="72"/>
      <c r="C264" s="72"/>
      <c r="D264" s="72"/>
      <c r="E264" s="72"/>
      <c r="F264" s="72"/>
      <c r="G264" s="72"/>
      <c r="H264" s="72"/>
    </row>
    <row r="265" spans="2:8" x14ac:dyDescent="0.35">
      <c r="B265" s="72"/>
      <c r="C265" s="72"/>
      <c r="D265" s="72"/>
      <c r="E265" s="72"/>
      <c r="F265" s="72"/>
      <c r="G265" s="72"/>
      <c r="H265" s="72"/>
    </row>
    <row r="266" spans="2:8" s="5" customFormat="1" x14ac:dyDescent="0.35"/>
    <row r="267" spans="2:8" s="5" customFormat="1" ht="15" thickBot="1" x14ac:dyDescent="0.4"/>
    <row r="268" spans="2:8" ht="21" x14ac:dyDescent="0.35">
      <c r="B268" s="127" t="s">
        <v>49</v>
      </c>
      <c r="C268" s="128"/>
      <c r="D268" s="129"/>
      <c r="E268" s="5"/>
      <c r="F268" s="5"/>
      <c r="G268" s="5"/>
      <c r="H268" s="5"/>
    </row>
    <row r="269" spans="2:8" x14ac:dyDescent="0.35">
      <c r="B269" s="30" t="s">
        <v>50</v>
      </c>
      <c r="C269" s="123">
        <f>Application!C30</f>
        <v>0</v>
      </c>
      <c r="D269" s="124"/>
      <c r="E269" s="5"/>
      <c r="F269" s="5"/>
      <c r="G269" s="5"/>
      <c r="H269" s="5"/>
    </row>
    <row r="270" spans="2:8" x14ac:dyDescent="0.35">
      <c r="B270" s="30" t="s">
        <v>51</v>
      </c>
      <c r="C270" s="123">
        <f>Application!C31</f>
        <v>0</v>
      </c>
      <c r="D270" s="124"/>
      <c r="E270" s="5"/>
      <c r="F270" s="5"/>
      <c r="G270" s="5"/>
      <c r="H270" s="5"/>
    </row>
    <row r="271" spans="2:8" ht="58" x14ac:dyDescent="0.35">
      <c r="B271" s="31" t="s">
        <v>52</v>
      </c>
      <c r="C271" s="123">
        <f>Application!C32</f>
        <v>0</v>
      </c>
      <c r="D271" s="124"/>
      <c r="E271" s="5"/>
      <c r="F271" s="5"/>
      <c r="G271" s="5"/>
      <c r="H271" s="5"/>
    </row>
    <row r="272" spans="2:8" ht="44" thickBot="1" x14ac:dyDescent="0.4">
      <c r="B272" s="32" t="s">
        <v>53</v>
      </c>
      <c r="C272" s="125">
        <f>Application!C33</f>
        <v>0</v>
      </c>
      <c r="D272" s="126"/>
      <c r="E272" s="5"/>
      <c r="F272" s="5"/>
      <c r="G272" s="5"/>
      <c r="H272" s="5"/>
    </row>
    <row r="273" s="5" customFormat="1" x14ac:dyDescent="0.35"/>
    <row r="274" s="5" customFormat="1" x14ac:dyDescent="0.35"/>
    <row r="275" s="5" customFormat="1" x14ac:dyDescent="0.35"/>
    <row r="276" s="5" customFormat="1" x14ac:dyDescent="0.35"/>
    <row r="277" s="5" customFormat="1" x14ac:dyDescent="0.35"/>
    <row r="278" s="5" customFormat="1" x14ac:dyDescent="0.35"/>
    <row r="279" s="5" customFormat="1" x14ac:dyDescent="0.35"/>
    <row r="280" s="5" customFormat="1" x14ac:dyDescent="0.35"/>
    <row r="281" s="5" customFormat="1" x14ac:dyDescent="0.35"/>
    <row r="282" s="5" customFormat="1" x14ac:dyDescent="0.35"/>
  </sheetData>
  <sheetProtection algorithmName="SHA-512" hashValue="Q75+wxgPTOJ0Ndbw1irhi26Ws7XZscHDvNRH+x7L36RVplHetU36jIXBgkBxZOAJHTi4/v89j1x09pMCcScIGQ==" saltValue="DXxWoJch90VW0rl8GqZ61g==" spinCount="100000" sheet="1" objects="1" scenarios="1"/>
  <mergeCells count="7">
    <mergeCell ref="E2:E3"/>
    <mergeCell ref="C272:D272"/>
    <mergeCell ref="B268:D268"/>
    <mergeCell ref="C269:D269"/>
    <mergeCell ref="C270:D270"/>
    <mergeCell ref="C271:D271"/>
    <mergeCell ref="B8:C8"/>
  </mergeCells>
  <dataValidations count="1">
    <dataValidation showErrorMessage="1" prompt="Select from list" sqref="C5"/>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2"/>
  <sheetViews>
    <sheetView topLeftCell="A88" zoomScale="90" zoomScaleNormal="90" workbookViewId="0">
      <selection activeCell="C137" sqref="C137:D137"/>
    </sheetView>
  </sheetViews>
  <sheetFormatPr defaultRowHeight="14.5" x14ac:dyDescent="0.35"/>
  <cols>
    <col min="1" max="1" width="8.7265625" style="5"/>
    <col min="2" max="2" width="31.453125" style="60" customWidth="1"/>
    <col min="3" max="3" width="42.6328125" style="60" customWidth="1"/>
    <col min="4" max="4" width="22.36328125" style="60" customWidth="1"/>
    <col min="5" max="5" width="17" style="60" customWidth="1"/>
    <col min="6" max="6" width="15.90625" style="60" customWidth="1"/>
    <col min="7" max="7" width="19.08984375" style="60" customWidth="1"/>
    <col min="8" max="8" width="15.54296875" style="60" customWidth="1"/>
    <col min="9" max="9" width="20.81640625" style="60" customWidth="1"/>
    <col min="10" max="10" width="14.453125" style="60" customWidth="1"/>
    <col min="11" max="11" width="14" style="60" customWidth="1"/>
    <col min="12" max="12" width="19.36328125" style="60" customWidth="1"/>
    <col min="13" max="13" width="16.54296875" style="60" customWidth="1"/>
    <col min="14" max="17" width="8.7265625" style="5"/>
    <col min="18" max="16384" width="8.7265625" style="60"/>
  </cols>
  <sheetData>
    <row r="1" spans="2:20" s="5" customFormat="1" x14ac:dyDescent="0.35"/>
    <row r="2" spans="2:20" s="77" customFormat="1" ht="15" x14ac:dyDescent="0.4">
      <c r="B2" s="134" t="s">
        <v>285</v>
      </c>
      <c r="C2" s="134"/>
    </row>
    <row r="3" spans="2:20" s="5" customFormat="1" x14ac:dyDescent="0.35">
      <c r="B3" s="85"/>
      <c r="C3" s="85"/>
    </row>
    <row r="4" spans="2:20" ht="15" x14ac:dyDescent="0.4">
      <c r="B4" s="133" t="s">
        <v>257</v>
      </c>
      <c r="C4" s="133"/>
      <c r="D4" s="5"/>
      <c r="E4" s="5"/>
      <c r="F4" s="5"/>
      <c r="G4" s="5"/>
      <c r="H4" s="5"/>
      <c r="I4" s="5"/>
      <c r="J4" s="5"/>
      <c r="K4" s="5"/>
      <c r="L4" s="5"/>
      <c r="M4" s="5"/>
      <c r="R4" s="5"/>
      <c r="S4" s="5"/>
      <c r="T4" s="5"/>
    </row>
    <row r="5" spans="2:20" s="5" customFormat="1" x14ac:dyDescent="0.35">
      <c r="E5" s="130" t="s">
        <v>95</v>
      </c>
    </row>
    <row r="6" spans="2:20" ht="15" x14ac:dyDescent="0.4">
      <c r="B6" s="65" t="s">
        <v>64</v>
      </c>
      <c r="C6" s="66">
        <v>0</v>
      </c>
      <c r="D6" s="5"/>
      <c r="E6" s="130"/>
      <c r="F6" s="5"/>
      <c r="G6" s="5"/>
      <c r="H6" s="5"/>
      <c r="I6" s="5"/>
      <c r="J6" s="5"/>
      <c r="K6" s="5"/>
      <c r="L6" s="5"/>
      <c r="M6" s="5"/>
      <c r="R6" s="5"/>
      <c r="S6" s="5"/>
      <c r="T6" s="5"/>
    </row>
    <row r="7" spans="2:20" ht="15" x14ac:dyDescent="0.4">
      <c r="B7" s="65" t="s">
        <v>79</v>
      </c>
      <c r="C7" s="66">
        <f>'Product 1 info'!C5</f>
        <v>0</v>
      </c>
      <c r="D7" s="5"/>
      <c r="E7" s="5"/>
      <c r="F7" s="5"/>
      <c r="G7" s="5"/>
      <c r="H7" s="5"/>
      <c r="I7" s="5"/>
      <c r="J7" s="5"/>
      <c r="K7" s="5"/>
      <c r="L7" s="5"/>
      <c r="M7" s="5"/>
      <c r="R7" s="5"/>
      <c r="S7" s="5"/>
      <c r="T7" s="5"/>
    </row>
    <row r="8" spans="2:20" x14ac:dyDescent="0.35">
      <c r="B8" s="5"/>
      <c r="C8" s="5"/>
      <c r="D8" s="5"/>
      <c r="E8" s="5"/>
      <c r="F8" s="5"/>
      <c r="G8" s="5"/>
      <c r="H8" s="5"/>
      <c r="I8" s="5"/>
      <c r="J8" s="5"/>
      <c r="K8" s="5"/>
      <c r="L8" s="5"/>
      <c r="M8" s="5"/>
      <c r="R8" s="5"/>
      <c r="S8" s="5"/>
      <c r="T8" s="5"/>
    </row>
    <row r="9" spans="2:20" s="5" customFormat="1" x14ac:dyDescent="0.35"/>
    <row r="10" spans="2:20" s="5" customFormat="1" x14ac:dyDescent="0.35"/>
    <row r="11" spans="2:20" s="5" customFormat="1" x14ac:dyDescent="0.35"/>
    <row r="12" spans="2:20" s="5" customFormat="1" x14ac:dyDescent="0.35"/>
    <row r="13" spans="2:20" s="5" customFormat="1" x14ac:dyDescent="0.35">
      <c r="B13" s="75" t="s">
        <v>118</v>
      </c>
    </row>
    <row r="14" spans="2:20" s="5" customFormat="1" ht="29" x14ac:dyDescent="0.35">
      <c r="B14" s="75" t="s">
        <v>119</v>
      </c>
      <c r="C14" s="75" t="s">
        <v>120</v>
      </c>
      <c r="D14" s="76" t="s">
        <v>145</v>
      </c>
      <c r="E14" s="76" t="s">
        <v>141</v>
      </c>
      <c r="F14" s="76" t="s">
        <v>139</v>
      </c>
      <c r="G14" s="76" t="s">
        <v>261</v>
      </c>
    </row>
    <row r="15" spans="2:20" s="5" customFormat="1" x14ac:dyDescent="0.35">
      <c r="B15" s="78" t="s">
        <v>121</v>
      </c>
      <c r="C15" s="72"/>
      <c r="D15" s="72"/>
      <c r="E15" s="66">
        <v>94.6</v>
      </c>
      <c r="F15" s="66">
        <f>D15*E15</f>
        <v>0</v>
      </c>
      <c r="G15" s="66">
        <f>SUM(F15:F24)/1000</f>
        <v>0</v>
      </c>
    </row>
    <row r="16" spans="2:20" s="5" customFormat="1" x14ac:dyDescent="0.35">
      <c r="B16" s="78" t="s">
        <v>122</v>
      </c>
      <c r="C16" s="72"/>
      <c r="D16" s="72"/>
      <c r="E16" s="66">
        <v>94.6</v>
      </c>
      <c r="F16" s="66">
        <f t="shared" ref="F16:F24" si="0">D16*E16</f>
        <v>0</v>
      </c>
    </row>
    <row r="17" spans="2:7" s="5" customFormat="1" x14ac:dyDescent="0.35">
      <c r="B17" s="78" t="s">
        <v>123</v>
      </c>
      <c r="C17" s="72"/>
      <c r="D17" s="72"/>
      <c r="E17" s="66">
        <v>94.6</v>
      </c>
      <c r="F17" s="66">
        <f t="shared" si="0"/>
        <v>0</v>
      </c>
    </row>
    <row r="18" spans="2:7" s="5" customFormat="1" x14ac:dyDescent="0.35">
      <c r="B18" s="78" t="s">
        <v>124</v>
      </c>
      <c r="C18" s="72"/>
      <c r="D18" s="72"/>
      <c r="E18" s="66">
        <v>94.6</v>
      </c>
      <c r="F18" s="66">
        <f t="shared" si="0"/>
        <v>0</v>
      </c>
    </row>
    <row r="19" spans="2:7" s="5" customFormat="1" x14ac:dyDescent="0.35">
      <c r="B19" s="78" t="s">
        <v>125</v>
      </c>
      <c r="C19" s="72"/>
      <c r="D19" s="72"/>
      <c r="E19" s="66">
        <v>94.6</v>
      </c>
      <c r="F19" s="66">
        <f t="shared" si="0"/>
        <v>0</v>
      </c>
    </row>
    <row r="20" spans="2:7" s="5" customFormat="1" x14ac:dyDescent="0.35">
      <c r="B20" s="78" t="s">
        <v>126</v>
      </c>
      <c r="C20" s="72"/>
      <c r="D20" s="72"/>
      <c r="E20" s="66">
        <v>94.6</v>
      </c>
      <c r="F20" s="66">
        <f t="shared" si="0"/>
        <v>0</v>
      </c>
    </row>
    <row r="21" spans="2:7" s="5" customFormat="1" x14ac:dyDescent="0.35">
      <c r="B21" s="78" t="s">
        <v>127</v>
      </c>
      <c r="C21" s="72"/>
      <c r="D21" s="72"/>
      <c r="E21" s="66">
        <v>94.6</v>
      </c>
      <c r="F21" s="66">
        <f t="shared" si="0"/>
        <v>0</v>
      </c>
    </row>
    <row r="22" spans="2:7" s="5" customFormat="1" x14ac:dyDescent="0.35">
      <c r="B22" s="78" t="s">
        <v>128</v>
      </c>
      <c r="C22" s="72"/>
      <c r="D22" s="72"/>
      <c r="E22" s="66">
        <v>94.6</v>
      </c>
      <c r="F22" s="66">
        <f t="shared" si="0"/>
        <v>0</v>
      </c>
    </row>
    <row r="23" spans="2:7" s="5" customFormat="1" x14ac:dyDescent="0.35">
      <c r="B23" s="78" t="s">
        <v>129</v>
      </c>
      <c r="C23" s="72"/>
      <c r="D23" s="72"/>
      <c r="E23" s="66">
        <v>94.6</v>
      </c>
      <c r="F23" s="66">
        <f t="shared" si="0"/>
        <v>0</v>
      </c>
    </row>
    <row r="24" spans="2:7" s="5" customFormat="1" x14ac:dyDescent="0.35">
      <c r="B24" s="78" t="s">
        <v>130</v>
      </c>
      <c r="C24" s="72"/>
      <c r="D24" s="72"/>
      <c r="E24" s="66">
        <v>94.6</v>
      </c>
      <c r="F24" s="66">
        <f t="shared" si="0"/>
        <v>0</v>
      </c>
    </row>
    <row r="25" spans="2:7" s="5" customFormat="1" x14ac:dyDescent="0.35"/>
    <row r="26" spans="2:7" s="5" customFormat="1" x14ac:dyDescent="0.35"/>
    <row r="27" spans="2:7" s="5" customFormat="1" x14ac:dyDescent="0.35">
      <c r="B27" s="75" t="s">
        <v>131</v>
      </c>
    </row>
    <row r="28" spans="2:7" s="5" customFormat="1" ht="29" x14ac:dyDescent="0.35">
      <c r="B28" s="75" t="s">
        <v>119</v>
      </c>
      <c r="C28" s="75" t="s">
        <v>120</v>
      </c>
      <c r="D28" s="76" t="s">
        <v>144</v>
      </c>
      <c r="E28" s="76" t="s">
        <v>141</v>
      </c>
      <c r="F28" s="76" t="s">
        <v>139</v>
      </c>
      <c r="G28" s="76" t="s">
        <v>262</v>
      </c>
    </row>
    <row r="29" spans="2:7" s="5" customFormat="1" x14ac:dyDescent="0.35">
      <c r="B29" s="78" t="s">
        <v>121</v>
      </c>
      <c r="C29" s="86"/>
      <c r="D29" s="86"/>
      <c r="E29" s="66"/>
      <c r="F29" s="66">
        <f>D29*E29</f>
        <v>0</v>
      </c>
      <c r="G29" s="66">
        <f>SUM(F29:F38)/1000</f>
        <v>0</v>
      </c>
    </row>
    <row r="30" spans="2:7" s="5" customFormat="1" x14ac:dyDescent="0.35">
      <c r="B30" s="78" t="s">
        <v>122</v>
      </c>
      <c r="C30" s="86"/>
      <c r="D30" s="86"/>
      <c r="E30" s="66">
        <v>73.3</v>
      </c>
      <c r="F30" s="66">
        <f t="shared" ref="F30:F38" si="1">D30*E30</f>
        <v>0</v>
      </c>
    </row>
    <row r="31" spans="2:7" s="5" customFormat="1" x14ac:dyDescent="0.35">
      <c r="B31" s="78" t="s">
        <v>123</v>
      </c>
      <c r="C31" s="86"/>
      <c r="D31" s="86"/>
      <c r="E31" s="66">
        <v>73.3</v>
      </c>
      <c r="F31" s="66">
        <f t="shared" si="1"/>
        <v>0</v>
      </c>
    </row>
    <row r="32" spans="2:7" s="5" customFormat="1" x14ac:dyDescent="0.35">
      <c r="B32" s="78" t="s">
        <v>124</v>
      </c>
      <c r="C32" s="86"/>
      <c r="D32" s="86"/>
      <c r="E32" s="66">
        <v>73.3</v>
      </c>
      <c r="F32" s="66">
        <f t="shared" si="1"/>
        <v>0</v>
      </c>
    </row>
    <row r="33" spans="2:7" s="5" customFormat="1" x14ac:dyDescent="0.35">
      <c r="B33" s="78" t="s">
        <v>125</v>
      </c>
      <c r="C33" s="86"/>
      <c r="D33" s="86"/>
      <c r="E33" s="66">
        <v>73.3</v>
      </c>
      <c r="F33" s="66">
        <f t="shared" si="1"/>
        <v>0</v>
      </c>
    </row>
    <row r="34" spans="2:7" s="5" customFormat="1" x14ac:dyDescent="0.35">
      <c r="B34" s="78" t="s">
        <v>126</v>
      </c>
      <c r="C34" s="86"/>
      <c r="D34" s="86"/>
      <c r="E34" s="66">
        <v>73.3</v>
      </c>
      <c r="F34" s="66">
        <f t="shared" si="1"/>
        <v>0</v>
      </c>
    </row>
    <row r="35" spans="2:7" s="5" customFormat="1" x14ac:dyDescent="0.35">
      <c r="B35" s="78" t="s">
        <v>127</v>
      </c>
      <c r="C35" s="86"/>
      <c r="D35" s="86"/>
      <c r="E35" s="66">
        <v>73.3</v>
      </c>
      <c r="F35" s="66">
        <f t="shared" si="1"/>
        <v>0</v>
      </c>
    </row>
    <row r="36" spans="2:7" s="5" customFormat="1" x14ac:dyDescent="0.35">
      <c r="B36" s="78" t="s">
        <v>128</v>
      </c>
      <c r="C36" s="86"/>
      <c r="D36" s="86"/>
      <c r="E36" s="66">
        <v>73.3</v>
      </c>
      <c r="F36" s="66">
        <f t="shared" si="1"/>
        <v>0</v>
      </c>
    </row>
    <row r="37" spans="2:7" s="5" customFormat="1" x14ac:dyDescent="0.35">
      <c r="B37" s="78" t="s">
        <v>129</v>
      </c>
      <c r="C37" s="86"/>
      <c r="D37" s="86"/>
      <c r="E37" s="66">
        <v>73.3</v>
      </c>
      <c r="F37" s="66">
        <f t="shared" si="1"/>
        <v>0</v>
      </c>
    </row>
    <row r="38" spans="2:7" s="5" customFormat="1" x14ac:dyDescent="0.35">
      <c r="B38" s="78" t="s">
        <v>130</v>
      </c>
      <c r="C38" s="86"/>
      <c r="D38" s="86"/>
      <c r="E38" s="66">
        <v>73.3</v>
      </c>
      <c r="F38" s="66">
        <f t="shared" si="1"/>
        <v>0</v>
      </c>
    </row>
    <row r="39" spans="2:7" s="5" customFormat="1" x14ac:dyDescent="0.35"/>
    <row r="40" spans="2:7" s="5" customFormat="1" x14ac:dyDescent="0.35"/>
    <row r="41" spans="2:7" s="5" customFormat="1" x14ac:dyDescent="0.35">
      <c r="B41" s="75" t="s">
        <v>132</v>
      </c>
    </row>
    <row r="42" spans="2:7" s="5" customFormat="1" ht="29" x14ac:dyDescent="0.35">
      <c r="B42" s="75" t="s">
        <v>119</v>
      </c>
      <c r="C42" s="75" t="s">
        <v>120</v>
      </c>
      <c r="D42" s="76" t="s">
        <v>143</v>
      </c>
      <c r="E42" s="76" t="s">
        <v>141</v>
      </c>
      <c r="F42" s="76" t="s">
        <v>139</v>
      </c>
      <c r="G42" s="76" t="s">
        <v>263</v>
      </c>
    </row>
    <row r="43" spans="2:7" s="5" customFormat="1" x14ac:dyDescent="0.35">
      <c r="B43" s="78" t="s">
        <v>121</v>
      </c>
      <c r="C43" s="72"/>
      <c r="D43" s="72"/>
      <c r="E43" s="66">
        <v>74.099999999999994</v>
      </c>
      <c r="F43" s="66">
        <f>D43*E43</f>
        <v>0</v>
      </c>
      <c r="G43" s="66">
        <f>SUM(F43:F52)/1000</f>
        <v>0</v>
      </c>
    </row>
    <row r="44" spans="2:7" s="5" customFormat="1" x14ac:dyDescent="0.35">
      <c r="B44" s="78" t="s">
        <v>122</v>
      </c>
      <c r="C44" s="72"/>
      <c r="D44" s="72"/>
      <c r="E44" s="66">
        <v>74.099999999999994</v>
      </c>
      <c r="F44" s="66">
        <f t="shared" ref="F44:F52" si="2">D44*E44</f>
        <v>0</v>
      </c>
    </row>
    <row r="45" spans="2:7" s="5" customFormat="1" x14ac:dyDescent="0.35">
      <c r="B45" s="78" t="s">
        <v>123</v>
      </c>
      <c r="C45" s="72"/>
      <c r="D45" s="72"/>
      <c r="E45" s="66">
        <v>74.099999999999994</v>
      </c>
      <c r="F45" s="66">
        <f t="shared" si="2"/>
        <v>0</v>
      </c>
    </row>
    <row r="46" spans="2:7" s="5" customFormat="1" x14ac:dyDescent="0.35">
      <c r="B46" s="78" t="s">
        <v>124</v>
      </c>
      <c r="C46" s="72"/>
      <c r="D46" s="72"/>
      <c r="E46" s="66">
        <v>74.099999999999994</v>
      </c>
      <c r="F46" s="66">
        <f t="shared" si="2"/>
        <v>0</v>
      </c>
    </row>
    <row r="47" spans="2:7" s="5" customFormat="1" x14ac:dyDescent="0.35">
      <c r="B47" s="78" t="s">
        <v>125</v>
      </c>
      <c r="C47" s="72"/>
      <c r="D47" s="72"/>
      <c r="E47" s="66">
        <v>74.099999999999994</v>
      </c>
      <c r="F47" s="66">
        <f t="shared" si="2"/>
        <v>0</v>
      </c>
    </row>
    <row r="48" spans="2:7" s="5" customFormat="1" x14ac:dyDescent="0.35">
      <c r="B48" s="78" t="s">
        <v>126</v>
      </c>
      <c r="C48" s="72"/>
      <c r="D48" s="72"/>
      <c r="E48" s="66">
        <v>74.099999999999994</v>
      </c>
      <c r="F48" s="66">
        <f t="shared" si="2"/>
        <v>0</v>
      </c>
    </row>
    <row r="49" spans="2:7" s="5" customFormat="1" x14ac:dyDescent="0.35">
      <c r="B49" s="78" t="s">
        <v>127</v>
      </c>
      <c r="C49" s="72"/>
      <c r="D49" s="72"/>
      <c r="E49" s="66">
        <v>74.099999999999994</v>
      </c>
      <c r="F49" s="66">
        <f t="shared" si="2"/>
        <v>0</v>
      </c>
    </row>
    <row r="50" spans="2:7" s="5" customFormat="1" x14ac:dyDescent="0.35">
      <c r="B50" s="78" t="s">
        <v>128</v>
      </c>
      <c r="C50" s="72"/>
      <c r="D50" s="72"/>
      <c r="E50" s="66">
        <v>74.099999999999994</v>
      </c>
      <c r="F50" s="66">
        <f t="shared" si="2"/>
        <v>0</v>
      </c>
    </row>
    <row r="51" spans="2:7" s="5" customFormat="1" x14ac:dyDescent="0.35">
      <c r="B51" s="78" t="s">
        <v>129</v>
      </c>
      <c r="C51" s="72"/>
      <c r="D51" s="72"/>
      <c r="E51" s="66">
        <v>74.099999999999994</v>
      </c>
      <c r="F51" s="66">
        <f t="shared" si="2"/>
        <v>0</v>
      </c>
    </row>
    <row r="52" spans="2:7" s="5" customFormat="1" x14ac:dyDescent="0.35">
      <c r="B52" s="78" t="s">
        <v>130</v>
      </c>
      <c r="C52" s="72"/>
      <c r="D52" s="72"/>
      <c r="E52" s="66">
        <v>74.099999999999994</v>
      </c>
      <c r="F52" s="66">
        <f t="shared" si="2"/>
        <v>0</v>
      </c>
    </row>
    <row r="53" spans="2:7" s="5" customFormat="1" x14ac:dyDescent="0.35"/>
    <row r="54" spans="2:7" s="5" customFormat="1" x14ac:dyDescent="0.35"/>
    <row r="55" spans="2:7" s="5" customFormat="1" x14ac:dyDescent="0.35">
      <c r="B55" s="75" t="s">
        <v>133</v>
      </c>
    </row>
    <row r="56" spans="2:7" s="5" customFormat="1" ht="29" x14ac:dyDescent="0.35">
      <c r="B56" s="75" t="s">
        <v>119</v>
      </c>
      <c r="C56" s="75" t="s">
        <v>120</v>
      </c>
      <c r="D56" s="76" t="s">
        <v>169</v>
      </c>
      <c r="E56" s="76" t="s">
        <v>141</v>
      </c>
      <c r="F56" s="76" t="s">
        <v>139</v>
      </c>
      <c r="G56" s="76" t="s">
        <v>264</v>
      </c>
    </row>
    <row r="57" spans="2:7" s="5" customFormat="1" x14ac:dyDescent="0.35">
      <c r="B57" s="78" t="s">
        <v>121</v>
      </c>
      <c r="C57" s="72"/>
      <c r="D57" s="72"/>
      <c r="E57" s="66">
        <v>77.400000000000006</v>
      </c>
      <c r="F57" s="66">
        <f>D57*E57</f>
        <v>0</v>
      </c>
      <c r="G57" s="66">
        <f>SUM(F57:F66)/1000</f>
        <v>0</v>
      </c>
    </row>
    <row r="58" spans="2:7" s="5" customFormat="1" x14ac:dyDescent="0.35">
      <c r="B58" s="78" t="s">
        <v>122</v>
      </c>
      <c r="C58" s="72"/>
      <c r="D58" s="72"/>
      <c r="E58" s="66">
        <v>77.400000000000006</v>
      </c>
      <c r="F58" s="66">
        <f t="shared" ref="F58:F66" si="3">D58*E58</f>
        <v>0</v>
      </c>
    </row>
    <row r="59" spans="2:7" s="5" customFormat="1" x14ac:dyDescent="0.35">
      <c r="B59" s="78" t="s">
        <v>123</v>
      </c>
      <c r="C59" s="72"/>
      <c r="D59" s="72"/>
      <c r="E59" s="66">
        <v>77.400000000000006</v>
      </c>
      <c r="F59" s="66">
        <f t="shared" si="3"/>
        <v>0</v>
      </c>
    </row>
    <row r="60" spans="2:7" s="5" customFormat="1" x14ac:dyDescent="0.35">
      <c r="B60" s="78" t="s">
        <v>124</v>
      </c>
      <c r="C60" s="72"/>
      <c r="D60" s="72"/>
      <c r="E60" s="66">
        <v>77.400000000000006</v>
      </c>
      <c r="F60" s="66">
        <f t="shared" si="3"/>
        <v>0</v>
      </c>
    </row>
    <row r="61" spans="2:7" s="5" customFormat="1" x14ac:dyDescent="0.35">
      <c r="B61" s="78" t="s">
        <v>125</v>
      </c>
      <c r="C61" s="72"/>
      <c r="D61" s="72"/>
      <c r="E61" s="66">
        <v>77.400000000000006</v>
      </c>
      <c r="F61" s="66">
        <f t="shared" si="3"/>
        <v>0</v>
      </c>
    </row>
    <row r="62" spans="2:7" s="5" customFormat="1" x14ac:dyDescent="0.35">
      <c r="B62" s="78" t="s">
        <v>126</v>
      </c>
      <c r="C62" s="72"/>
      <c r="D62" s="72"/>
      <c r="E62" s="66">
        <v>77.400000000000006</v>
      </c>
      <c r="F62" s="66">
        <f t="shared" si="3"/>
        <v>0</v>
      </c>
    </row>
    <row r="63" spans="2:7" s="5" customFormat="1" x14ac:dyDescent="0.35">
      <c r="B63" s="78" t="s">
        <v>127</v>
      </c>
      <c r="C63" s="72"/>
      <c r="D63" s="72"/>
      <c r="E63" s="66">
        <v>77.400000000000006</v>
      </c>
      <c r="F63" s="66">
        <f t="shared" si="3"/>
        <v>0</v>
      </c>
    </row>
    <row r="64" spans="2:7" s="5" customFormat="1" x14ac:dyDescent="0.35">
      <c r="B64" s="78" t="s">
        <v>128</v>
      </c>
      <c r="C64" s="72"/>
      <c r="D64" s="72"/>
      <c r="E64" s="66">
        <v>77.400000000000006</v>
      </c>
      <c r="F64" s="66">
        <f t="shared" si="3"/>
        <v>0</v>
      </c>
    </row>
    <row r="65" spans="2:7" s="5" customFormat="1" x14ac:dyDescent="0.35">
      <c r="B65" s="78" t="s">
        <v>129</v>
      </c>
      <c r="C65" s="72"/>
      <c r="D65" s="72"/>
      <c r="E65" s="66">
        <v>77.400000000000006</v>
      </c>
      <c r="F65" s="66">
        <f t="shared" si="3"/>
        <v>0</v>
      </c>
    </row>
    <row r="66" spans="2:7" s="5" customFormat="1" x14ac:dyDescent="0.35">
      <c r="B66" s="78" t="s">
        <v>130</v>
      </c>
      <c r="C66" s="72"/>
      <c r="D66" s="72"/>
      <c r="E66" s="66">
        <v>77.400000000000006</v>
      </c>
      <c r="F66" s="66">
        <f t="shared" si="3"/>
        <v>0</v>
      </c>
    </row>
    <row r="67" spans="2:7" s="5" customFormat="1" x14ac:dyDescent="0.35"/>
    <row r="68" spans="2:7" s="5" customFormat="1" x14ac:dyDescent="0.35"/>
    <row r="69" spans="2:7" s="5" customFormat="1" x14ac:dyDescent="0.35">
      <c r="B69" s="75" t="s">
        <v>134</v>
      </c>
    </row>
    <row r="70" spans="2:7" s="5" customFormat="1" ht="29" x14ac:dyDescent="0.35">
      <c r="B70" s="75" t="s">
        <v>119</v>
      </c>
      <c r="C70" s="75" t="s">
        <v>120</v>
      </c>
      <c r="D70" s="76" t="s">
        <v>142</v>
      </c>
      <c r="E70" s="76" t="s">
        <v>141</v>
      </c>
      <c r="F70" s="76" t="s">
        <v>139</v>
      </c>
      <c r="G70" s="76" t="s">
        <v>265</v>
      </c>
    </row>
    <row r="71" spans="2:7" s="5" customFormat="1" x14ac:dyDescent="0.35">
      <c r="B71" s="78" t="s">
        <v>121</v>
      </c>
      <c r="C71" s="72"/>
      <c r="D71" s="72"/>
      <c r="E71" s="66">
        <v>63.1</v>
      </c>
      <c r="F71" s="66">
        <f>D71*E71</f>
        <v>0</v>
      </c>
      <c r="G71" s="66">
        <f>SUM(F71:F80)/1000</f>
        <v>0</v>
      </c>
    </row>
    <row r="72" spans="2:7" s="5" customFormat="1" x14ac:dyDescent="0.35">
      <c r="B72" s="78" t="s">
        <v>122</v>
      </c>
      <c r="C72" s="72"/>
      <c r="D72" s="72"/>
      <c r="E72" s="66">
        <v>63.1</v>
      </c>
      <c r="F72" s="66">
        <f t="shared" ref="F72:F80" si="4">D72*E72</f>
        <v>0</v>
      </c>
    </row>
    <row r="73" spans="2:7" s="5" customFormat="1" x14ac:dyDescent="0.35">
      <c r="B73" s="78" t="s">
        <v>123</v>
      </c>
      <c r="C73" s="72"/>
      <c r="D73" s="72"/>
      <c r="E73" s="66">
        <v>63.1</v>
      </c>
      <c r="F73" s="66">
        <f t="shared" si="4"/>
        <v>0</v>
      </c>
    </row>
    <row r="74" spans="2:7" s="5" customFormat="1" x14ac:dyDescent="0.35">
      <c r="B74" s="78" t="s">
        <v>124</v>
      </c>
      <c r="C74" s="72"/>
      <c r="D74" s="72"/>
      <c r="E74" s="66">
        <v>63.1</v>
      </c>
      <c r="F74" s="66">
        <f t="shared" si="4"/>
        <v>0</v>
      </c>
    </row>
    <row r="75" spans="2:7" s="5" customFormat="1" x14ac:dyDescent="0.35">
      <c r="B75" s="78" t="s">
        <v>125</v>
      </c>
      <c r="C75" s="72"/>
      <c r="D75" s="72"/>
      <c r="E75" s="66">
        <v>63.1</v>
      </c>
      <c r="F75" s="66">
        <f t="shared" si="4"/>
        <v>0</v>
      </c>
    </row>
    <row r="76" spans="2:7" s="5" customFormat="1" x14ac:dyDescent="0.35">
      <c r="B76" s="78" t="s">
        <v>126</v>
      </c>
      <c r="C76" s="72"/>
      <c r="D76" s="72"/>
      <c r="E76" s="66">
        <v>63.1</v>
      </c>
      <c r="F76" s="66">
        <f t="shared" si="4"/>
        <v>0</v>
      </c>
    </row>
    <row r="77" spans="2:7" s="5" customFormat="1" x14ac:dyDescent="0.35">
      <c r="B77" s="78" t="s">
        <v>127</v>
      </c>
      <c r="C77" s="72"/>
      <c r="D77" s="72"/>
      <c r="E77" s="66">
        <v>63.1</v>
      </c>
      <c r="F77" s="66">
        <f t="shared" si="4"/>
        <v>0</v>
      </c>
    </row>
    <row r="78" spans="2:7" s="5" customFormat="1" x14ac:dyDescent="0.35">
      <c r="B78" s="78" t="s">
        <v>128</v>
      </c>
      <c r="C78" s="72"/>
      <c r="D78" s="72"/>
      <c r="E78" s="66">
        <v>63.1</v>
      </c>
      <c r="F78" s="66">
        <f t="shared" si="4"/>
        <v>0</v>
      </c>
    </row>
    <row r="79" spans="2:7" s="5" customFormat="1" x14ac:dyDescent="0.35">
      <c r="B79" s="78" t="s">
        <v>129</v>
      </c>
      <c r="C79" s="72"/>
      <c r="D79" s="72"/>
      <c r="E79" s="66">
        <v>63.1</v>
      </c>
      <c r="F79" s="66">
        <f t="shared" si="4"/>
        <v>0</v>
      </c>
    </row>
    <row r="80" spans="2:7" s="5" customFormat="1" x14ac:dyDescent="0.35">
      <c r="B80" s="78" t="s">
        <v>130</v>
      </c>
      <c r="C80" s="72"/>
      <c r="D80" s="72"/>
      <c r="E80" s="66">
        <v>63.1</v>
      </c>
      <c r="F80" s="66">
        <f t="shared" si="4"/>
        <v>0</v>
      </c>
    </row>
    <row r="81" spans="2:7" s="5" customFormat="1" x14ac:dyDescent="0.35"/>
    <row r="82" spans="2:7" s="5" customFormat="1" x14ac:dyDescent="0.35"/>
    <row r="83" spans="2:7" s="5" customFormat="1" x14ac:dyDescent="0.35">
      <c r="B83" s="75" t="s">
        <v>135</v>
      </c>
    </row>
    <row r="84" spans="2:7" s="5" customFormat="1" ht="29" x14ac:dyDescent="0.35">
      <c r="B84" s="75" t="s">
        <v>119</v>
      </c>
      <c r="C84" s="75" t="s">
        <v>120</v>
      </c>
      <c r="D84" s="76" t="s">
        <v>140</v>
      </c>
      <c r="E84" s="76" t="s">
        <v>141</v>
      </c>
      <c r="F84" s="76" t="s">
        <v>139</v>
      </c>
      <c r="G84" s="76" t="s">
        <v>266</v>
      </c>
    </row>
    <row r="85" spans="2:7" s="5" customFormat="1" x14ac:dyDescent="0.35">
      <c r="B85" s="78" t="s">
        <v>121</v>
      </c>
      <c r="C85" s="72"/>
      <c r="D85" s="72"/>
      <c r="E85" s="66">
        <v>56.1</v>
      </c>
      <c r="F85" s="66">
        <f>D85*E85</f>
        <v>0</v>
      </c>
      <c r="G85" s="66">
        <f>SUM(F85:F94)/1000</f>
        <v>0</v>
      </c>
    </row>
    <row r="86" spans="2:7" s="5" customFormat="1" x14ac:dyDescent="0.35">
      <c r="B86" s="78" t="s">
        <v>122</v>
      </c>
      <c r="C86" s="72"/>
      <c r="D86" s="72"/>
      <c r="E86" s="66">
        <v>56.1</v>
      </c>
      <c r="F86" s="66">
        <f t="shared" ref="F86:F94" si="5">D86*E86</f>
        <v>0</v>
      </c>
    </row>
    <row r="87" spans="2:7" s="5" customFormat="1" x14ac:dyDescent="0.35">
      <c r="B87" s="78" t="s">
        <v>123</v>
      </c>
      <c r="C87" s="72"/>
      <c r="D87" s="72"/>
      <c r="E87" s="66">
        <v>56.1</v>
      </c>
      <c r="F87" s="66">
        <f t="shared" si="5"/>
        <v>0</v>
      </c>
    </row>
    <row r="88" spans="2:7" s="5" customFormat="1" x14ac:dyDescent="0.35">
      <c r="B88" s="78" t="s">
        <v>124</v>
      </c>
      <c r="C88" s="72"/>
      <c r="D88" s="72"/>
      <c r="E88" s="66">
        <v>56.1</v>
      </c>
      <c r="F88" s="66">
        <f t="shared" si="5"/>
        <v>0</v>
      </c>
    </row>
    <row r="89" spans="2:7" s="5" customFormat="1" x14ac:dyDescent="0.35">
      <c r="B89" s="78" t="s">
        <v>125</v>
      </c>
      <c r="C89" s="72"/>
      <c r="D89" s="72"/>
      <c r="E89" s="66">
        <v>56.1</v>
      </c>
      <c r="F89" s="66">
        <f t="shared" si="5"/>
        <v>0</v>
      </c>
    </row>
    <row r="90" spans="2:7" s="5" customFormat="1" x14ac:dyDescent="0.35">
      <c r="B90" s="78" t="s">
        <v>126</v>
      </c>
      <c r="C90" s="72"/>
      <c r="D90" s="72"/>
      <c r="E90" s="66">
        <v>56.1</v>
      </c>
      <c r="F90" s="66">
        <f t="shared" si="5"/>
        <v>0</v>
      </c>
    </row>
    <row r="91" spans="2:7" s="5" customFormat="1" x14ac:dyDescent="0.35">
      <c r="B91" s="78" t="s">
        <v>127</v>
      </c>
      <c r="C91" s="72"/>
      <c r="D91" s="72"/>
      <c r="E91" s="66">
        <v>56.1</v>
      </c>
      <c r="F91" s="66">
        <f t="shared" si="5"/>
        <v>0</v>
      </c>
    </row>
    <row r="92" spans="2:7" s="5" customFormat="1" x14ac:dyDescent="0.35">
      <c r="B92" s="78" t="s">
        <v>128</v>
      </c>
      <c r="C92" s="72"/>
      <c r="D92" s="72"/>
      <c r="E92" s="66">
        <v>56.1</v>
      </c>
      <c r="F92" s="66">
        <f t="shared" si="5"/>
        <v>0</v>
      </c>
    </row>
    <row r="93" spans="2:7" s="5" customFormat="1" x14ac:dyDescent="0.35">
      <c r="B93" s="78" t="s">
        <v>129</v>
      </c>
      <c r="C93" s="72"/>
      <c r="D93" s="72"/>
      <c r="E93" s="66">
        <v>56.1</v>
      </c>
      <c r="F93" s="66">
        <f t="shared" si="5"/>
        <v>0</v>
      </c>
    </row>
    <row r="94" spans="2:7" s="5" customFormat="1" x14ac:dyDescent="0.35">
      <c r="B94" s="78" t="s">
        <v>130</v>
      </c>
      <c r="C94" s="72"/>
      <c r="D94" s="72"/>
      <c r="E94" s="66">
        <v>56.1</v>
      </c>
      <c r="F94" s="66">
        <f t="shared" si="5"/>
        <v>0</v>
      </c>
    </row>
    <row r="95" spans="2:7" s="5" customFormat="1" x14ac:dyDescent="0.35"/>
    <row r="96" spans="2:7" s="5" customFormat="1" x14ac:dyDescent="0.35"/>
    <row r="97" spans="2:9" s="5" customFormat="1" x14ac:dyDescent="0.35">
      <c r="B97" s="75" t="s">
        <v>136</v>
      </c>
    </row>
    <row r="98" spans="2:9" s="5" customFormat="1" ht="43" x14ac:dyDescent="0.35">
      <c r="B98" s="75" t="s">
        <v>119</v>
      </c>
      <c r="C98" s="75" t="s">
        <v>120</v>
      </c>
      <c r="D98" s="76" t="s">
        <v>137</v>
      </c>
      <c r="E98" s="76" t="s">
        <v>138</v>
      </c>
      <c r="F98" s="76" t="s">
        <v>147</v>
      </c>
      <c r="G98" s="76" t="s">
        <v>148</v>
      </c>
      <c r="H98" s="76" t="s">
        <v>139</v>
      </c>
      <c r="I98" s="76" t="s">
        <v>267</v>
      </c>
    </row>
    <row r="99" spans="2:9" s="5" customFormat="1" x14ac:dyDescent="0.35">
      <c r="B99" s="78" t="s">
        <v>121</v>
      </c>
      <c r="C99" s="72"/>
      <c r="D99" s="72"/>
      <c r="E99" s="66">
        <v>376</v>
      </c>
      <c r="F99" s="72"/>
      <c r="G99" s="147"/>
      <c r="H99" s="66">
        <f>IF(F99=lists!$I$3, D99*G99,D99*E99)</f>
        <v>0</v>
      </c>
      <c r="I99" s="66">
        <f>SUM(H99:H108)/1000</f>
        <v>0</v>
      </c>
    </row>
    <row r="100" spans="2:9" s="5" customFormat="1" x14ac:dyDescent="0.35">
      <c r="B100" s="78" t="s">
        <v>122</v>
      </c>
      <c r="C100" s="72"/>
      <c r="D100" s="72"/>
      <c r="E100" s="66">
        <v>376</v>
      </c>
      <c r="F100" s="72"/>
      <c r="G100" s="147"/>
      <c r="H100" s="66">
        <f t="shared" ref="H100:H108" si="6">D100*E100</f>
        <v>0</v>
      </c>
    </row>
    <row r="101" spans="2:9" s="5" customFormat="1" x14ac:dyDescent="0.35">
      <c r="B101" s="78" t="s">
        <v>123</v>
      </c>
      <c r="C101" s="72"/>
      <c r="D101" s="72"/>
      <c r="E101" s="66">
        <v>376</v>
      </c>
      <c r="F101" s="72"/>
      <c r="G101" s="147"/>
      <c r="H101" s="66">
        <f t="shared" si="6"/>
        <v>0</v>
      </c>
    </row>
    <row r="102" spans="2:9" s="5" customFormat="1" x14ac:dyDescent="0.35">
      <c r="B102" s="78" t="s">
        <v>124</v>
      </c>
      <c r="C102" s="72"/>
      <c r="D102" s="72"/>
      <c r="E102" s="66">
        <v>376</v>
      </c>
      <c r="F102" s="72"/>
      <c r="G102" s="147"/>
      <c r="H102" s="66">
        <f t="shared" si="6"/>
        <v>0</v>
      </c>
    </row>
    <row r="103" spans="2:9" s="5" customFormat="1" x14ac:dyDescent="0.35">
      <c r="B103" s="78" t="s">
        <v>125</v>
      </c>
      <c r="C103" s="72"/>
      <c r="D103" s="72"/>
      <c r="E103" s="66">
        <v>376</v>
      </c>
      <c r="F103" s="72"/>
      <c r="G103" s="147"/>
      <c r="H103" s="66">
        <f t="shared" si="6"/>
        <v>0</v>
      </c>
    </row>
    <row r="104" spans="2:9" s="5" customFormat="1" x14ac:dyDescent="0.35">
      <c r="B104" s="78" t="s">
        <v>126</v>
      </c>
      <c r="C104" s="72"/>
      <c r="D104" s="72"/>
      <c r="E104" s="66">
        <v>376</v>
      </c>
      <c r="F104" s="72"/>
      <c r="G104" s="147"/>
      <c r="H104" s="66">
        <f t="shared" si="6"/>
        <v>0</v>
      </c>
    </row>
    <row r="105" spans="2:9" s="5" customFormat="1" x14ac:dyDescent="0.35">
      <c r="B105" s="78" t="s">
        <v>127</v>
      </c>
      <c r="C105" s="72"/>
      <c r="D105" s="72"/>
      <c r="E105" s="66">
        <v>376</v>
      </c>
      <c r="F105" s="72"/>
      <c r="G105" s="147"/>
      <c r="H105" s="66">
        <f t="shared" si="6"/>
        <v>0</v>
      </c>
    </row>
    <row r="106" spans="2:9" s="5" customFormat="1" x14ac:dyDescent="0.35">
      <c r="B106" s="78" t="s">
        <v>128</v>
      </c>
      <c r="C106" s="72"/>
      <c r="D106" s="72"/>
      <c r="E106" s="66">
        <v>376</v>
      </c>
      <c r="F106" s="72"/>
      <c r="G106" s="147"/>
      <c r="H106" s="66">
        <f t="shared" si="6"/>
        <v>0</v>
      </c>
    </row>
    <row r="107" spans="2:9" s="5" customFormat="1" x14ac:dyDescent="0.35">
      <c r="B107" s="78" t="s">
        <v>129</v>
      </c>
      <c r="C107" s="72"/>
      <c r="D107" s="72"/>
      <c r="E107" s="66">
        <v>376</v>
      </c>
      <c r="F107" s="72"/>
      <c r="G107" s="147"/>
      <c r="H107" s="66">
        <f t="shared" si="6"/>
        <v>0</v>
      </c>
    </row>
    <row r="108" spans="2:9" s="5" customFormat="1" x14ac:dyDescent="0.35">
      <c r="B108" s="78" t="s">
        <v>130</v>
      </c>
      <c r="C108" s="72"/>
      <c r="D108" s="72"/>
      <c r="E108" s="66">
        <v>376</v>
      </c>
      <c r="F108" s="72"/>
      <c r="G108" s="147"/>
      <c r="H108" s="66">
        <f t="shared" si="6"/>
        <v>0</v>
      </c>
    </row>
    <row r="109" spans="2:9" s="5" customFormat="1" x14ac:dyDescent="0.35"/>
    <row r="110" spans="2:9" s="5" customFormat="1" x14ac:dyDescent="0.35"/>
    <row r="111" spans="2:9" s="5" customFormat="1" x14ac:dyDescent="0.35">
      <c r="B111" s="75" t="s">
        <v>149</v>
      </c>
    </row>
    <row r="112" spans="2:9" s="5" customFormat="1" ht="43" x14ac:dyDescent="0.35">
      <c r="B112" s="75" t="s">
        <v>119</v>
      </c>
      <c r="C112" s="75" t="s">
        <v>120</v>
      </c>
      <c r="D112" s="75" t="s">
        <v>150</v>
      </c>
      <c r="E112" s="76" t="s">
        <v>137</v>
      </c>
      <c r="F112" s="76" t="s">
        <v>138</v>
      </c>
      <c r="G112" s="76" t="s">
        <v>268</v>
      </c>
      <c r="H112" s="79"/>
      <c r="I112" s="79"/>
    </row>
    <row r="113" spans="1:23" s="5" customFormat="1" x14ac:dyDescent="0.35">
      <c r="B113" s="78" t="s">
        <v>121</v>
      </c>
      <c r="C113" s="72"/>
      <c r="D113" s="72"/>
      <c r="E113" s="72"/>
      <c r="F113" s="66">
        <v>0</v>
      </c>
      <c r="G113" s="64">
        <f>SUM(F113:F122)/1000</f>
        <v>0</v>
      </c>
      <c r="H113" s="61"/>
      <c r="I113" s="61"/>
    </row>
    <row r="114" spans="1:23" s="5" customFormat="1" x14ac:dyDescent="0.35">
      <c r="B114" s="78" t="s">
        <v>122</v>
      </c>
      <c r="C114" s="72"/>
      <c r="D114" s="72"/>
      <c r="E114" s="72"/>
      <c r="F114" s="66">
        <v>0</v>
      </c>
      <c r="G114" s="61"/>
      <c r="H114" s="61"/>
      <c r="I114" s="61"/>
    </row>
    <row r="115" spans="1:23" s="5" customFormat="1" x14ac:dyDescent="0.35">
      <c r="B115" s="78" t="s">
        <v>123</v>
      </c>
      <c r="C115" s="72"/>
      <c r="D115" s="72"/>
      <c r="E115" s="72"/>
      <c r="F115" s="66">
        <v>0</v>
      </c>
      <c r="G115" s="61"/>
      <c r="H115" s="61"/>
      <c r="I115" s="61"/>
    </row>
    <row r="116" spans="1:23" s="5" customFormat="1" x14ac:dyDescent="0.35">
      <c r="B116" s="78" t="s">
        <v>124</v>
      </c>
      <c r="C116" s="72"/>
      <c r="D116" s="72"/>
      <c r="E116" s="72"/>
      <c r="F116" s="66">
        <v>0</v>
      </c>
      <c r="G116" s="61"/>
      <c r="H116" s="61"/>
      <c r="I116" s="61"/>
    </row>
    <row r="117" spans="1:23" s="5" customFormat="1" x14ac:dyDescent="0.35">
      <c r="B117" s="78" t="s">
        <v>125</v>
      </c>
      <c r="C117" s="72"/>
      <c r="D117" s="72"/>
      <c r="E117" s="72"/>
      <c r="F117" s="66">
        <v>0</v>
      </c>
      <c r="G117" s="61"/>
      <c r="H117" s="61"/>
      <c r="I117" s="61"/>
    </row>
    <row r="118" spans="1:23" s="5" customFormat="1" x14ac:dyDescent="0.35">
      <c r="B118" s="78" t="s">
        <v>126</v>
      </c>
      <c r="C118" s="72"/>
      <c r="D118" s="72"/>
      <c r="E118" s="72"/>
      <c r="F118" s="66">
        <v>0</v>
      </c>
      <c r="G118" s="61"/>
      <c r="H118" s="61"/>
      <c r="I118" s="61"/>
    </row>
    <row r="119" spans="1:23" s="5" customFormat="1" x14ac:dyDescent="0.35">
      <c r="B119" s="78" t="s">
        <v>127</v>
      </c>
      <c r="C119" s="72"/>
      <c r="D119" s="72"/>
      <c r="E119" s="72"/>
      <c r="F119" s="66">
        <v>0</v>
      </c>
      <c r="G119" s="61"/>
      <c r="H119" s="61"/>
      <c r="I119" s="61"/>
    </row>
    <row r="120" spans="1:23" s="5" customFormat="1" x14ac:dyDescent="0.35">
      <c r="B120" s="78" t="s">
        <v>128</v>
      </c>
      <c r="C120" s="72"/>
      <c r="D120" s="72"/>
      <c r="E120" s="72"/>
      <c r="F120" s="66">
        <v>0</v>
      </c>
      <c r="G120" s="61"/>
      <c r="H120" s="61"/>
      <c r="I120" s="61"/>
    </row>
    <row r="121" spans="1:23" s="5" customFormat="1" x14ac:dyDescent="0.35">
      <c r="B121" s="78" t="s">
        <v>129</v>
      </c>
      <c r="C121" s="72"/>
      <c r="D121" s="72"/>
      <c r="E121" s="72"/>
      <c r="F121" s="66">
        <v>0</v>
      </c>
      <c r="G121" s="61"/>
      <c r="H121" s="61"/>
      <c r="I121" s="61"/>
    </row>
    <row r="122" spans="1:23" s="5" customFormat="1" x14ac:dyDescent="0.35">
      <c r="B122" s="78" t="s">
        <v>130</v>
      </c>
      <c r="C122" s="72"/>
      <c r="D122" s="72"/>
      <c r="E122" s="72"/>
      <c r="F122" s="66">
        <v>0</v>
      </c>
      <c r="G122" s="61"/>
      <c r="H122" s="61"/>
      <c r="I122" s="61"/>
    </row>
    <row r="123" spans="1:23" s="5" customFormat="1" x14ac:dyDescent="0.35"/>
    <row r="124" spans="1:23" s="5" customFormat="1" ht="15" x14ac:dyDescent="0.4">
      <c r="E124" s="138" t="s">
        <v>259</v>
      </c>
      <c r="F124" s="139"/>
      <c r="G124" s="139"/>
      <c r="H124" s="139"/>
      <c r="I124" s="139"/>
      <c r="J124" s="139"/>
      <c r="K124" s="139"/>
      <c r="L124" s="139"/>
      <c r="M124" s="140"/>
    </row>
    <row r="125" spans="1:23" s="82" customFormat="1" ht="43" x14ac:dyDescent="0.35">
      <c r="A125" s="80"/>
      <c r="B125" s="75" t="s">
        <v>256</v>
      </c>
      <c r="C125" s="75" t="s">
        <v>113</v>
      </c>
      <c r="D125" s="76" t="s">
        <v>289</v>
      </c>
      <c r="E125" s="81" t="s">
        <v>160</v>
      </c>
      <c r="F125" s="81" t="s">
        <v>161</v>
      </c>
      <c r="G125" s="81" t="s">
        <v>162</v>
      </c>
      <c r="H125" s="81" t="s">
        <v>163</v>
      </c>
      <c r="I125" s="81" t="s">
        <v>164</v>
      </c>
      <c r="J125" s="81" t="s">
        <v>165</v>
      </c>
      <c r="K125" s="81" t="s">
        <v>166</v>
      </c>
      <c r="L125" s="81" t="s">
        <v>167</v>
      </c>
      <c r="M125" s="76" t="s">
        <v>260</v>
      </c>
      <c r="N125" s="80"/>
      <c r="O125" s="80"/>
      <c r="P125" s="80"/>
      <c r="Q125" s="80"/>
      <c r="R125" s="80"/>
      <c r="S125" s="80"/>
      <c r="T125" s="80"/>
      <c r="U125" s="80"/>
      <c r="V125" s="80"/>
      <c r="W125" s="80"/>
    </row>
    <row r="126" spans="1:23" x14ac:dyDescent="0.35">
      <c r="B126" s="83" t="s">
        <v>258</v>
      </c>
      <c r="C126" s="72"/>
      <c r="D126" s="72"/>
      <c r="E126" s="66">
        <f>IF(G15&gt;0,G15/D126,0)</f>
        <v>0</v>
      </c>
      <c r="F126" s="66">
        <f>IF(G29&gt;0, G29/D126,0)</f>
        <v>0</v>
      </c>
      <c r="G126" s="66">
        <f>IF(G43&gt;0,G43/D126,0)</f>
        <v>0</v>
      </c>
      <c r="H126" s="66">
        <f>IF(G57&gt;0,G57/D126,0)</f>
        <v>0</v>
      </c>
      <c r="I126" s="66">
        <f>IF(G71&gt;0,G71/D126,0)</f>
        <v>0</v>
      </c>
      <c r="J126" s="66">
        <f>IF(G85&gt;0,G85/D126,0)</f>
        <v>0</v>
      </c>
      <c r="K126" s="66">
        <f>IF(I99&gt;0,I99/D126,0)</f>
        <v>0</v>
      </c>
      <c r="L126" s="66">
        <f>IF(G113&gt;0,G113/D126,0)</f>
        <v>0</v>
      </c>
      <c r="M126" s="66">
        <f>SUM(E126:L126)</f>
        <v>0</v>
      </c>
      <c r="R126" s="5"/>
      <c r="S126" s="5"/>
      <c r="T126" s="5"/>
      <c r="U126" s="5"/>
      <c r="V126" s="5"/>
      <c r="W126" s="5"/>
    </row>
    <row r="127" spans="1:23" s="5" customFormat="1" x14ac:dyDescent="0.35">
      <c r="B127" s="84"/>
      <c r="C127" s="61"/>
      <c r="D127" s="61"/>
      <c r="E127" s="61"/>
      <c r="F127" s="61"/>
      <c r="G127" s="61"/>
      <c r="H127" s="61"/>
      <c r="I127" s="61"/>
      <c r="J127" s="61"/>
      <c r="K127" s="61"/>
      <c r="L127" s="61"/>
      <c r="M127" s="61"/>
    </row>
    <row r="128" spans="1:23" s="5" customFormat="1" x14ac:dyDescent="0.35">
      <c r="B128" s="84"/>
      <c r="C128" s="61"/>
      <c r="D128" s="61"/>
      <c r="E128" s="61"/>
      <c r="F128" s="61"/>
      <c r="G128" s="61"/>
      <c r="H128" s="61"/>
      <c r="I128" s="61"/>
      <c r="J128" s="61"/>
      <c r="K128" s="61"/>
      <c r="L128" s="61"/>
      <c r="M128" s="61"/>
    </row>
    <row r="129" spans="2:36" s="5" customFormat="1" x14ac:dyDescent="0.35"/>
    <row r="130" spans="2:36" x14ac:dyDescent="0.35">
      <c r="B130" s="5"/>
      <c r="C130" s="5"/>
      <c r="D130" s="5"/>
      <c r="E130" s="5"/>
      <c r="F130" s="5"/>
      <c r="G130" s="5"/>
      <c r="H130" s="5"/>
      <c r="I130" s="5"/>
      <c r="J130" s="5"/>
      <c r="K130" s="5"/>
      <c r="L130" s="5"/>
      <c r="M130" s="5"/>
    </row>
    <row r="131" spans="2:36" x14ac:dyDescent="0.35">
      <c r="B131" s="5"/>
      <c r="C131" s="5"/>
      <c r="D131" s="5"/>
      <c r="E131" s="5"/>
      <c r="F131" s="5"/>
      <c r="G131" s="5"/>
      <c r="H131" s="5"/>
      <c r="I131" s="5"/>
      <c r="J131" s="5"/>
      <c r="K131" s="5"/>
      <c r="L131" s="5"/>
      <c r="M131" s="5"/>
      <c r="R131" s="5"/>
      <c r="S131" s="5"/>
      <c r="T131" s="5"/>
      <c r="U131" s="5"/>
      <c r="V131" s="5"/>
      <c r="W131" s="5"/>
      <c r="X131" s="5"/>
      <c r="Y131" s="5"/>
      <c r="Z131" s="5"/>
      <c r="AA131" s="5"/>
      <c r="AB131" s="5"/>
      <c r="AC131" s="5"/>
      <c r="AD131" s="5"/>
      <c r="AE131" s="5"/>
      <c r="AF131" s="5"/>
      <c r="AG131" s="5"/>
      <c r="AH131" s="5"/>
      <c r="AI131" s="5"/>
      <c r="AJ131" s="5"/>
    </row>
    <row r="132" spans="2:36" s="5" customFormat="1" ht="15" thickBot="1" x14ac:dyDescent="0.4"/>
    <row r="133" spans="2:36" ht="18" x14ac:dyDescent="0.35">
      <c r="B133" s="135" t="s">
        <v>49</v>
      </c>
      <c r="C133" s="136"/>
      <c r="D133" s="137"/>
      <c r="E133" s="5"/>
      <c r="F133" s="5"/>
      <c r="G133" s="5"/>
      <c r="H133" s="5"/>
      <c r="I133" s="5"/>
      <c r="J133" s="5"/>
      <c r="K133" s="5"/>
      <c r="L133" s="5"/>
      <c r="M133" s="5"/>
      <c r="R133" s="5"/>
      <c r="S133" s="5"/>
      <c r="T133" s="5"/>
      <c r="U133" s="5"/>
      <c r="V133" s="5"/>
      <c r="W133" s="5"/>
      <c r="X133" s="5"/>
      <c r="Y133" s="5"/>
      <c r="Z133" s="5"/>
      <c r="AA133" s="5"/>
      <c r="AB133" s="5"/>
      <c r="AC133" s="5"/>
      <c r="AD133" s="5"/>
      <c r="AE133" s="5"/>
      <c r="AF133" s="5"/>
      <c r="AG133" s="5"/>
      <c r="AH133" s="5"/>
      <c r="AI133" s="5"/>
      <c r="AJ133" s="5"/>
    </row>
    <row r="134" spans="2:36" x14ac:dyDescent="0.35">
      <c r="B134" s="30" t="s">
        <v>50</v>
      </c>
      <c r="C134" s="123">
        <f>Application!$C$30</f>
        <v>0</v>
      </c>
      <c r="D134" s="124"/>
      <c r="E134" s="5"/>
      <c r="F134" s="5"/>
      <c r="G134" s="5"/>
      <c r="H134" s="5"/>
      <c r="I134" s="5"/>
      <c r="J134" s="5"/>
      <c r="K134" s="5"/>
      <c r="L134" s="5"/>
      <c r="M134" s="5"/>
      <c r="R134" s="5"/>
      <c r="S134" s="5"/>
      <c r="T134" s="5"/>
      <c r="U134" s="5"/>
      <c r="V134" s="5"/>
      <c r="W134" s="5"/>
      <c r="X134" s="5"/>
      <c r="Y134" s="5"/>
      <c r="Z134" s="5"/>
      <c r="AA134" s="5"/>
      <c r="AB134" s="5"/>
      <c r="AC134" s="5"/>
      <c r="AD134" s="5"/>
      <c r="AE134" s="5"/>
      <c r="AF134" s="5"/>
      <c r="AG134" s="5"/>
      <c r="AH134" s="5"/>
      <c r="AI134" s="5"/>
      <c r="AJ134" s="5"/>
    </row>
    <row r="135" spans="2:36" x14ac:dyDescent="0.35">
      <c r="B135" s="30" t="s">
        <v>51</v>
      </c>
      <c r="C135" s="123">
        <f>Application!$C$31</f>
        <v>0</v>
      </c>
      <c r="D135" s="124"/>
      <c r="E135" s="5"/>
      <c r="F135" s="5"/>
      <c r="G135" s="5"/>
      <c r="H135" s="5"/>
      <c r="I135" s="5"/>
      <c r="J135" s="5"/>
      <c r="K135" s="5"/>
      <c r="L135" s="5"/>
      <c r="M135" s="5"/>
      <c r="R135" s="5"/>
      <c r="S135" s="5"/>
      <c r="T135" s="5"/>
      <c r="U135" s="5"/>
      <c r="V135" s="5"/>
      <c r="W135" s="5"/>
      <c r="X135" s="5"/>
      <c r="Y135" s="5"/>
      <c r="Z135" s="5"/>
      <c r="AA135" s="5"/>
      <c r="AB135" s="5"/>
      <c r="AC135" s="5"/>
      <c r="AD135" s="5"/>
      <c r="AE135" s="5"/>
      <c r="AF135" s="5"/>
      <c r="AG135" s="5"/>
      <c r="AH135" s="5"/>
      <c r="AI135" s="5"/>
      <c r="AJ135" s="5"/>
    </row>
    <row r="136" spans="2:36" ht="58" x14ac:dyDescent="0.35">
      <c r="B136" s="31" t="s">
        <v>52</v>
      </c>
      <c r="C136" s="123">
        <f>Application!$C$32</f>
        <v>0</v>
      </c>
      <c r="D136" s="124"/>
      <c r="E136" s="5"/>
      <c r="F136" s="5"/>
      <c r="G136" s="5"/>
      <c r="H136" s="5"/>
      <c r="I136" s="5"/>
      <c r="J136" s="5"/>
      <c r="K136" s="5"/>
      <c r="L136" s="5"/>
      <c r="M136" s="5"/>
      <c r="R136" s="5"/>
      <c r="S136" s="5"/>
      <c r="T136" s="5"/>
      <c r="U136" s="5"/>
      <c r="V136" s="5"/>
      <c r="W136" s="5"/>
      <c r="X136" s="5"/>
      <c r="Y136" s="5"/>
      <c r="Z136" s="5"/>
      <c r="AA136" s="5"/>
      <c r="AB136" s="5"/>
      <c r="AC136" s="5"/>
      <c r="AD136" s="5"/>
      <c r="AE136" s="5"/>
      <c r="AF136" s="5"/>
      <c r="AG136" s="5"/>
      <c r="AH136" s="5"/>
      <c r="AI136" s="5"/>
      <c r="AJ136" s="5"/>
    </row>
    <row r="137" spans="2:36" ht="44" thickBot="1" x14ac:dyDescent="0.4">
      <c r="B137" s="32" t="s">
        <v>53</v>
      </c>
      <c r="C137" s="125">
        <f>Application!$C$33</f>
        <v>0</v>
      </c>
      <c r="D137" s="126"/>
      <c r="E137" s="5"/>
      <c r="F137" s="5"/>
      <c r="G137" s="5"/>
      <c r="H137" s="5"/>
      <c r="I137" s="5"/>
      <c r="J137" s="5"/>
      <c r="K137" s="5"/>
      <c r="L137" s="5"/>
      <c r="M137" s="5"/>
      <c r="R137" s="5"/>
      <c r="S137" s="5"/>
      <c r="T137" s="5"/>
      <c r="U137" s="5"/>
      <c r="V137" s="5"/>
      <c r="W137" s="5"/>
      <c r="X137" s="5"/>
      <c r="Y137" s="5"/>
      <c r="Z137" s="5"/>
      <c r="AA137" s="5"/>
      <c r="AB137" s="5"/>
      <c r="AC137" s="5"/>
      <c r="AD137" s="5"/>
      <c r="AE137" s="5"/>
      <c r="AF137" s="5"/>
      <c r="AG137" s="5"/>
      <c r="AH137" s="5"/>
      <c r="AI137" s="5"/>
      <c r="AJ137" s="5"/>
    </row>
    <row r="138" spans="2:36" s="5" customFormat="1" x14ac:dyDescent="0.35"/>
    <row r="139" spans="2:36" s="5" customFormat="1" x14ac:dyDescent="0.35"/>
    <row r="140" spans="2:36" s="5" customFormat="1" x14ac:dyDescent="0.35"/>
    <row r="141" spans="2:36" s="5" customFormat="1" x14ac:dyDescent="0.35"/>
    <row r="142" spans="2:36" s="5" customFormat="1" x14ac:dyDescent="0.35"/>
  </sheetData>
  <sheetProtection algorithmName="SHA-512" hashValue="rNnfkmsXJuvC6jdX7lfPG+k8A7pFnJw54WNGbz7rR80WMGm5rE/vXlDyVJpt789JwPHsFXOHrEGjjJNtBREAWA==" saltValue="yrIA0H5FxEYpkmqZZFEYfg==" spinCount="100000" sheet="1" objects="1" scenarios="1"/>
  <mergeCells count="9">
    <mergeCell ref="E5:E6"/>
    <mergeCell ref="B4:C4"/>
    <mergeCell ref="C137:D137"/>
    <mergeCell ref="B2:C2"/>
    <mergeCell ref="B133:D133"/>
    <mergeCell ref="C134:D134"/>
    <mergeCell ref="C135:D135"/>
    <mergeCell ref="C136:D136"/>
    <mergeCell ref="E124:M124"/>
  </mergeCells>
  <conditionalFormatting sqref="M126">
    <cfRule type="expression" dxfId="34" priority="85">
      <formula>$M$126&lt;6.58</formula>
    </cfRule>
    <cfRule type="expression" dxfId="33" priority="86">
      <formula>$M$126=6.58</formula>
    </cfRule>
  </conditionalFormatting>
  <dataValidations count="2">
    <dataValidation showErrorMessage="1" prompt="Select from list" sqref="G114:G122 E126:M128 C7"/>
    <dataValidation allowBlank="1" showInputMessage="1" showErrorMessage="1" prompt="Annual average" sqref="D99:D108 D29:D38 D43:D52 D57:D66 D71:D80 D85:D94 D15:D24 E113:E122"/>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54" id="{81AF5479-C9BD-41B2-96F9-52D2911480E9}">
            <xm:f>F99=lists!$I$3</xm:f>
            <x14:dxf>
              <fill>
                <patternFill>
                  <bgColor theme="9" tint="0.79998168889431442"/>
                </patternFill>
              </fill>
            </x14:dxf>
          </x14:cfRule>
          <xm:sqref>G99:G108</xm:sqref>
        </x14:conditionalFormatting>
        <x14:conditionalFormatting xmlns:xm="http://schemas.microsoft.com/office/excel/2006/main">
          <x14:cfRule type="expression" priority="80" id="{E4CF4D5E-6FEF-47F8-A730-E43CD700B39F}">
            <xm:f>#REF!=lists!$I$3</xm:f>
            <x14:dxf>
              <fill>
                <patternFill>
                  <bgColor theme="9" tint="0.79998168889431442"/>
                </patternFill>
              </fill>
            </x14:dxf>
          </x14:cfRule>
          <xm:sqref>H113:H122</xm:sqref>
        </x14:conditionalFormatting>
      </x14:conditionalFormattings>
    </ext>
    <ext xmlns:x14="http://schemas.microsoft.com/office/spreadsheetml/2009/9/main" uri="{CCE6A557-97BC-4b89-ADB6-D9C93CAAB3DF}">
      <x14:dataValidations xmlns:xm="http://schemas.microsoft.com/office/excel/2006/main" count="2">
        <x14:dataValidation type="list" showInputMessage="1" showErrorMessage="1" prompt="Select from list">
          <x14:formula1>
            <xm:f>lists!$I$3:$I$4</xm:f>
          </x14:formula1>
          <xm:sqref>F99:F108</xm:sqref>
        </x14:dataValidation>
        <x14:dataValidation type="list" showInputMessage="1" showErrorMessage="1">
          <x14:formula1>
            <xm:f>lists!$I$6:$I$14</xm:f>
          </x14:formula1>
          <xm:sqref>D113:D122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9"/>
  <sheetViews>
    <sheetView topLeftCell="A4" zoomScale="60" zoomScaleNormal="60" workbookViewId="0">
      <selection activeCell="C26" sqref="C26"/>
    </sheetView>
  </sheetViews>
  <sheetFormatPr defaultRowHeight="14.5" x14ac:dyDescent="0.35"/>
  <cols>
    <col min="1" max="1" width="8.7265625" style="148"/>
    <col min="2" max="2" width="44.7265625" style="152" customWidth="1"/>
    <col min="3" max="3" width="47.26953125" style="152" customWidth="1"/>
    <col min="4" max="4" width="23.54296875" style="152" customWidth="1"/>
    <col min="5" max="6" width="30.54296875" style="152" customWidth="1"/>
    <col min="7" max="7" width="35" style="152" customWidth="1"/>
    <col min="8" max="8" width="32.453125" style="152" customWidth="1"/>
    <col min="9" max="9" width="19.08984375" style="148" customWidth="1"/>
    <col min="10" max="10" width="13.54296875" style="148" customWidth="1"/>
    <col min="11" max="11" width="14" style="148" customWidth="1"/>
    <col min="12" max="12" width="13.08984375" style="148" customWidth="1"/>
    <col min="13" max="13" width="8.7265625" style="148"/>
    <col min="14" max="57" width="8.7265625" style="152"/>
    <col min="58" max="58" width="15.6328125" style="152" customWidth="1"/>
    <col min="59" max="59" width="44.54296875" style="152" customWidth="1"/>
    <col min="60" max="60" width="32.90625" style="152" customWidth="1"/>
    <col min="61" max="61" width="145" style="148" customWidth="1"/>
    <col min="62" max="62" width="32.90625" style="148" customWidth="1"/>
    <col min="63" max="63" width="35.1796875" style="152" customWidth="1"/>
    <col min="64" max="16384" width="8.7265625" style="152"/>
  </cols>
  <sheetData>
    <row r="1" spans="1:63" s="148" customFormat="1" x14ac:dyDescent="0.35"/>
    <row r="2" spans="1:63" s="149" customFormat="1" x14ac:dyDescent="0.35">
      <c r="B2" s="150" t="s">
        <v>244</v>
      </c>
      <c r="C2" s="151"/>
    </row>
    <row r="3" spans="1:63" s="148" customFormat="1" x14ac:dyDescent="0.35"/>
    <row r="4" spans="1:63" ht="15" x14ac:dyDescent="0.4">
      <c r="B4" s="65" t="s">
        <v>64</v>
      </c>
      <c r="C4" s="83">
        <f>Application!D14</f>
        <v>0</v>
      </c>
      <c r="D4" s="148"/>
      <c r="E4" s="148"/>
      <c r="F4" s="148"/>
      <c r="G4" s="148"/>
      <c r="H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K4" s="148"/>
    </row>
    <row r="5" spans="1:63" ht="15" x14ac:dyDescent="0.4">
      <c r="B5" s="65" t="s">
        <v>79</v>
      </c>
      <c r="C5" s="83">
        <f>Application!D15</f>
        <v>0</v>
      </c>
      <c r="D5" s="148"/>
      <c r="E5" s="148"/>
      <c r="F5" s="148"/>
      <c r="G5" s="148"/>
      <c r="H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K5" s="148"/>
    </row>
    <row r="6" spans="1:63" ht="15" x14ac:dyDescent="0.4">
      <c r="B6" s="65" t="s">
        <v>228</v>
      </c>
      <c r="C6" s="172">
        <v>5000</v>
      </c>
      <c r="D6" s="148"/>
      <c r="E6" s="148"/>
      <c r="F6" s="148"/>
      <c r="G6" s="148"/>
      <c r="H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K6" s="148"/>
    </row>
    <row r="7" spans="1:63" s="148" customFormat="1" x14ac:dyDescent="0.35"/>
    <row r="8" spans="1:63" s="148" customFormat="1" ht="58" x14ac:dyDescent="0.35">
      <c r="B8" s="76" t="s">
        <v>216</v>
      </c>
      <c r="C8" s="153" t="s">
        <v>240</v>
      </c>
    </row>
    <row r="9" spans="1:63" s="148" customFormat="1" x14ac:dyDescent="0.35"/>
    <row r="10" spans="1:63" s="155" customFormat="1" ht="56" x14ac:dyDescent="0.35">
      <c r="A10" s="154"/>
      <c r="B10" s="75" t="s">
        <v>217</v>
      </c>
      <c r="C10" s="75" t="s">
        <v>218</v>
      </c>
      <c r="D10" s="76" t="s">
        <v>223</v>
      </c>
      <c r="E10" s="76" t="s">
        <v>230</v>
      </c>
      <c r="F10" s="76" t="s">
        <v>225</v>
      </c>
      <c r="G10" s="76" t="s">
        <v>226</v>
      </c>
      <c r="H10" s="76" t="s">
        <v>227</v>
      </c>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c r="BJ10" s="154"/>
      <c r="BK10" s="154"/>
    </row>
    <row r="11" spans="1:63" x14ac:dyDescent="0.35">
      <c r="B11" s="156"/>
      <c r="C11" s="173" t="s">
        <v>219</v>
      </c>
      <c r="D11" s="172">
        <v>250</v>
      </c>
      <c r="E11" s="172" t="s">
        <v>229</v>
      </c>
      <c r="F11" s="172">
        <v>245</v>
      </c>
      <c r="G11" s="172" t="s">
        <v>234</v>
      </c>
      <c r="H11" s="172">
        <v>5</v>
      </c>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K11" s="148"/>
    </row>
    <row r="12" spans="1:63" x14ac:dyDescent="0.35">
      <c r="B12" s="157"/>
      <c r="C12" s="173" t="s">
        <v>220</v>
      </c>
      <c r="D12" s="172"/>
      <c r="E12" s="172"/>
      <c r="F12" s="172"/>
      <c r="G12" s="172"/>
      <c r="H12" s="172"/>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K12" s="148"/>
    </row>
    <row r="13" spans="1:63" x14ac:dyDescent="0.35">
      <c r="B13" s="157"/>
      <c r="C13" s="173" t="s">
        <v>221</v>
      </c>
      <c r="D13" s="172"/>
      <c r="E13" s="172"/>
      <c r="F13" s="172"/>
      <c r="G13" s="172"/>
      <c r="H13" s="172"/>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c r="BK13" s="148"/>
    </row>
    <row r="14" spans="1:63" x14ac:dyDescent="0.35">
      <c r="B14" s="157"/>
      <c r="C14" s="173" t="s">
        <v>222</v>
      </c>
      <c r="D14" s="172"/>
      <c r="E14" s="172"/>
      <c r="F14" s="172"/>
      <c r="G14" s="172"/>
      <c r="H14" s="172"/>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K14" s="148"/>
    </row>
    <row r="15" spans="1:63" x14ac:dyDescent="0.35">
      <c r="B15" s="157"/>
      <c r="C15" s="173" t="s">
        <v>224</v>
      </c>
      <c r="D15" s="172">
        <v>25</v>
      </c>
      <c r="E15" s="172"/>
      <c r="F15" s="172">
        <v>18</v>
      </c>
      <c r="G15" s="172" t="s">
        <v>234</v>
      </c>
      <c r="H15" s="172">
        <v>7</v>
      </c>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c r="BE15" s="148"/>
      <c r="BF15" s="148"/>
      <c r="BG15" s="148"/>
      <c r="BH15" s="148"/>
      <c r="BK15" s="148"/>
    </row>
    <row r="16" spans="1:63" x14ac:dyDescent="0.35">
      <c r="B16" s="157"/>
      <c r="C16" s="173" t="s">
        <v>224</v>
      </c>
      <c r="D16" s="172"/>
      <c r="E16" s="172"/>
      <c r="F16" s="172"/>
      <c r="G16" s="172"/>
      <c r="H16" s="172"/>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48"/>
      <c r="BG16" s="148"/>
      <c r="BH16" s="148"/>
      <c r="BK16" s="148"/>
    </row>
    <row r="17" spans="2:65" x14ac:dyDescent="0.35">
      <c r="B17" s="157"/>
      <c r="C17" s="173" t="s">
        <v>224</v>
      </c>
      <c r="D17" s="172"/>
      <c r="E17" s="172"/>
      <c r="F17" s="172"/>
      <c r="G17" s="172"/>
      <c r="H17" s="172"/>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148"/>
      <c r="BF17" s="148"/>
      <c r="BG17" s="148"/>
      <c r="BH17" s="148"/>
      <c r="BK17" s="148"/>
    </row>
    <row r="18" spans="2:65" x14ac:dyDescent="0.35">
      <c r="B18" s="158"/>
      <c r="C18" s="173" t="s">
        <v>224</v>
      </c>
      <c r="D18" s="172"/>
      <c r="E18" s="172"/>
      <c r="F18" s="172"/>
      <c r="G18" s="172"/>
      <c r="H18" s="172"/>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c r="BE18" s="148"/>
      <c r="BF18" s="148"/>
      <c r="BG18" s="148"/>
      <c r="BH18" s="148"/>
      <c r="BK18" s="148"/>
    </row>
    <row r="19" spans="2:65" ht="30" x14ac:dyDescent="0.4">
      <c r="C19" s="159" t="s">
        <v>238</v>
      </c>
      <c r="D19" s="83">
        <f>SUM(D11:D18)</f>
        <v>275</v>
      </c>
      <c r="E19" s="160" t="s">
        <v>239</v>
      </c>
      <c r="F19" s="83">
        <f>SUM(F11:F18)</f>
        <v>263</v>
      </c>
      <c r="G19" s="160" t="s">
        <v>237</v>
      </c>
      <c r="H19" s="161">
        <f>SUM(H11:H18)</f>
        <v>12</v>
      </c>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8"/>
      <c r="BE19" s="148"/>
      <c r="BF19" s="148"/>
      <c r="BG19" s="148"/>
      <c r="BH19" s="148"/>
      <c r="BK19" s="148"/>
    </row>
    <row r="20" spans="2:65" s="148" customFormat="1" ht="15" x14ac:dyDescent="0.4">
      <c r="G20" s="160" t="s">
        <v>236</v>
      </c>
      <c r="H20" s="162">
        <f>(D19-F19)/$C$6*100</f>
        <v>0.24</v>
      </c>
    </row>
    <row r="21" spans="2:65" ht="30" x14ac:dyDescent="0.4">
      <c r="B21" s="148"/>
      <c r="C21" s="148"/>
      <c r="D21" s="148"/>
      <c r="E21" s="148"/>
      <c r="F21" s="148"/>
      <c r="G21" s="163" t="s">
        <v>241</v>
      </c>
      <c r="H21" s="164">
        <f>H19/$C$6*100</f>
        <v>0.24</v>
      </c>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K21" s="148"/>
      <c r="BL21" s="148"/>
      <c r="BM21" s="148"/>
    </row>
    <row r="22" spans="2:65" ht="15.5" thickBot="1" x14ac:dyDescent="0.45">
      <c r="B22" s="148"/>
      <c r="C22" s="148"/>
      <c r="D22" s="148"/>
      <c r="E22" s="148"/>
      <c r="F22" s="148"/>
      <c r="G22" s="160" t="s">
        <v>79</v>
      </c>
      <c r="H22" s="172" t="s">
        <v>242</v>
      </c>
      <c r="I22" s="165"/>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c r="BH22" s="148"/>
      <c r="BK22" s="148"/>
      <c r="BL22" s="148"/>
      <c r="BM22" s="148"/>
    </row>
    <row r="23" spans="2:65" ht="30" x14ac:dyDescent="0.4">
      <c r="B23" s="135" t="s">
        <v>49</v>
      </c>
      <c r="C23" s="136"/>
      <c r="D23" s="137"/>
      <c r="E23" s="148"/>
      <c r="F23" s="148"/>
      <c r="G23" s="148"/>
      <c r="H23" s="163" t="s">
        <v>243</v>
      </c>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c r="BK23" s="148"/>
      <c r="BL23" s="148"/>
      <c r="BM23" s="148"/>
    </row>
    <row r="24" spans="2:65" x14ac:dyDescent="0.35">
      <c r="B24" s="30" t="s">
        <v>50</v>
      </c>
      <c r="C24" s="166">
        <f>Application!$C$30</f>
        <v>0</v>
      </c>
      <c r="D24" s="167"/>
      <c r="E24" s="148"/>
      <c r="F24" s="148"/>
      <c r="G24" s="148"/>
      <c r="H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c r="BK24" s="148"/>
      <c r="BL24" s="148"/>
      <c r="BM24" s="148"/>
    </row>
    <row r="25" spans="2:65" x14ac:dyDescent="0.35">
      <c r="B25" s="30" t="s">
        <v>51</v>
      </c>
      <c r="C25" s="168">
        <f>Application!$C$31</f>
        <v>0</v>
      </c>
      <c r="D25" s="169"/>
      <c r="E25" s="148"/>
      <c r="F25" s="148"/>
      <c r="G25" s="148"/>
      <c r="H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c r="BK25" s="148"/>
      <c r="BL25" s="148"/>
      <c r="BM25" s="148"/>
    </row>
    <row r="26" spans="2:65" ht="58" x14ac:dyDescent="0.35">
      <c r="B26" s="31" t="s">
        <v>52</v>
      </c>
      <c r="C26" s="168">
        <f>Application!$C$32</f>
        <v>0</v>
      </c>
      <c r="D26" s="169"/>
      <c r="E26" s="148"/>
      <c r="F26" s="148"/>
      <c r="G26" s="148"/>
      <c r="H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c r="BK26" s="148"/>
      <c r="BL26" s="148"/>
      <c r="BM26" s="148"/>
    </row>
    <row r="27" spans="2:65" ht="44" thickBot="1" x14ac:dyDescent="0.4">
      <c r="B27" s="32" t="s">
        <v>53</v>
      </c>
      <c r="C27" s="170">
        <f>Application!$C$33</f>
        <v>0</v>
      </c>
      <c r="D27" s="171"/>
      <c r="E27" s="148"/>
      <c r="F27" s="148"/>
      <c r="G27" s="148"/>
      <c r="H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c r="BK27" s="148"/>
      <c r="BL27" s="148"/>
      <c r="BM27" s="148"/>
    </row>
    <row r="28" spans="2:65" x14ac:dyDescent="0.35">
      <c r="B28" s="148"/>
      <c r="C28" s="148"/>
      <c r="D28" s="148"/>
      <c r="E28" s="148"/>
      <c r="F28" s="148"/>
      <c r="G28" s="148"/>
      <c r="H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c r="BK28" s="148"/>
    </row>
    <row r="29" spans="2:65" x14ac:dyDescent="0.35">
      <c r="B29" s="148"/>
      <c r="C29" s="148"/>
      <c r="D29" s="148"/>
      <c r="E29" s="148"/>
      <c r="F29" s="148"/>
      <c r="G29" s="148"/>
      <c r="H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K29" s="148"/>
    </row>
    <row r="30" spans="2:65" x14ac:dyDescent="0.35">
      <c r="B30" s="148"/>
      <c r="C30" s="148"/>
      <c r="D30" s="148"/>
      <c r="E30" s="148"/>
      <c r="F30" s="148"/>
      <c r="G30" s="148"/>
      <c r="H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8"/>
      <c r="BF30" s="148"/>
      <c r="BG30" s="148"/>
      <c r="BH30" s="148"/>
      <c r="BK30" s="148"/>
    </row>
    <row r="31" spans="2:65" x14ac:dyDescent="0.35">
      <c r="B31" s="148"/>
      <c r="C31" s="148"/>
      <c r="D31" s="148"/>
      <c r="E31" s="148"/>
      <c r="F31" s="148"/>
      <c r="G31" s="148"/>
      <c r="H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K31" s="148"/>
    </row>
    <row r="32" spans="2:65" x14ac:dyDescent="0.35">
      <c r="B32" s="148"/>
      <c r="C32" s="148"/>
      <c r="D32" s="148"/>
      <c r="E32" s="148"/>
      <c r="F32" s="148"/>
      <c r="G32" s="148"/>
      <c r="H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K32" s="148"/>
    </row>
    <row r="33" spans="2:63" x14ac:dyDescent="0.35">
      <c r="B33" s="148"/>
      <c r="C33" s="148"/>
      <c r="D33" s="148"/>
      <c r="E33" s="148"/>
      <c r="F33" s="148"/>
      <c r="G33" s="148"/>
      <c r="H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K33" s="148"/>
    </row>
    <row r="34" spans="2:63" x14ac:dyDescent="0.35">
      <c r="B34" s="148"/>
      <c r="C34" s="148"/>
      <c r="D34" s="148"/>
      <c r="E34" s="148"/>
      <c r="F34" s="148"/>
      <c r="G34" s="148"/>
      <c r="H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c r="BK34" s="148"/>
    </row>
    <row r="35" spans="2:63" x14ac:dyDescent="0.35">
      <c r="B35" s="148"/>
      <c r="C35" s="148"/>
      <c r="D35" s="148"/>
      <c r="E35" s="148"/>
      <c r="F35" s="148"/>
      <c r="G35" s="148"/>
      <c r="H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K35" s="148"/>
    </row>
    <row r="36" spans="2:63" x14ac:dyDescent="0.35">
      <c r="B36" s="148"/>
      <c r="C36" s="148"/>
      <c r="D36" s="148"/>
      <c r="E36" s="148"/>
      <c r="F36" s="148"/>
      <c r="G36" s="148"/>
      <c r="H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K36" s="148"/>
    </row>
    <row r="37" spans="2:63" x14ac:dyDescent="0.35">
      <c r="B37" s="148"/>
      <c r="C37" s="148"/>
      <c r="D37" s="148"/>
      <c r="E37" s="148"/>
      <c r="F37" s="148"/>
      <c r="G37" s="148"/>
      <c r="H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K37" s="148"/>
    </row>
    <row r="38" spans="2:63" x14ac:dyDescent="0.35">
      <c r="B38" s="148"/>
      <c r="C38" s="148"/>
      <c r="D38" s="148"/>
      <c r="E38" s="148"/>
      <c r="F38" s="148"/>
      <c r="G38" s="148"/>
      <c r="H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row>
    <row r="39" spans="2:63" x14ac:dyDescent="0.35">
      <c r="B39" s="148"/>
      <c r="C39" s="148"/>
      <c r="D39" s="148"/>
      <c r="E39" s="148"/>
      <c r="F39" s="148"/>
      <c r="G39" s="148"/>
      <c r="H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row>
    <row r="40" spans="2:63" x14ac:dyDescent="0.35">
      <c r="B40" s="148"/>
      <c r="C40" s="148"/>
      <c r="D40" s="148"/>
      <c r="E40" s="148"/>
      <c r="F40" s="148"/>
      <c r="G40" s="148"/>
      <c r="H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row>
    <row r="41" spans="2:63" x14ac:dyDescent="0.35">
      <c r="B41" s="148"/>
      <c r="C41" s="148"/>
      <c r="D41" s="148"/>
      <c r="E41" s="148"/>
      <c r="F41" s="148"/>
      <c r="G41" s="148"/>
      <c r="H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row>
    <row r="42" spans="2:63" x14ac:dyDescent="0.35">
      <c r="B42" s="148"/>
      <c r="C42" s="148"/>
      <c r="D42" s="148"/>
      <c r="E42" s="148"/>
      <c r="F42" s="148"/>
      <c r="G42" s="148"/>
      <c r="H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row>
    <row r="43" spans="2:63" x14ac:dyDescent="0.35">
      <c r="B43" s="148"/>
      <c r="C43" s="148"/>
      <c r="D43" s="148"/>
      <c r="E43" s="148"/>
      <c r="F43" s="148"/>
      <c r="G43" s="148"/>
      <c r="H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row>
    <row r="44" spans="2:63" x14ac:dyDescent="0.35">
      <c r="B44" s="148"/>
      <c r="C44" s="148"/>
      <c r="D44" s="148"/>
      <c r="E44" s="148"/>
      <c r="F44" s="148"/>
      <c r="G44" s="148"/>
      <c r="H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row>
    <row r="45" spans="2:63" x14ac:dyDescent="0.35">
      <c r="B45" s="148"/>
      <c r="C45" s="148"/>
      <c r="D45" s="148"/>
      <c r="E45" s="148"/>
      <c r="F45" s="148"/>
      <c r="G45" s="148"/>
      <c r="H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row>
    <row r="46" spans="2:63" x14ac:dyDescent="0.35">
      <c r="B46" s="148"/>
      <c r="C46" s="148"/>
      <c r="D46" s="148"/>
      <c r="E46" s="148"/>
      <c r="F46" s="148"/>
      <c r="G46" s="148"/>
      <c r="H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row>
    <row r="47" spans="2:63" x14ac:dyDescent="0.35">
      <c r="B47" s="148"/>
      <c r="C47" s="148"/>
      <c r="D47" s="148"/>
      <c r="E47" s="148"/>
      <c r="F47" s="148"/>
      <c r="G47" s="148"/>
      <c r="H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row>
    <row r="48" spans="2:63" x14ac:dyDescent="0.35">
      <c r="B48" s="148"/>
      <c r="C48" s="148"/>
      <c r="D48" s="148"/>
      <c r="E48" s="148"/>
      <c r="F48" s="148"/>
      <c r="G48" s="148"/>
      <c r="H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row>
    <row r="49" spans="2:60" x14ac:dyDescent="0.35">
      <c r="B49" s="148"/>
      <c r="C49" s="148"/>
      <c r="D49" s="148"/>
      <c r="E49" s="148"/>
      <c r="F49" s="148"/>
      <c r="G49" s="148"/>
      <c r="H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row>
    <row r="50" spans="2:60" x14ac:dyDescent="0.35">
      <c r="B50" s="148"/>
      <c r="C50" s="148"/>
      <c r="D50" s="148"/>
      <c r="E50" s="148"/>
      <c r="F50" s="148"/>
      <c r="G50" s="148"/>
      <c r="H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row>
    <row r="51" spans="2:60" x14ac:dyDescent="0.35">
      <c r="B51" s="148"/>
      <c r="C51" s="148"/>
      <c r="D51" s="148"/>
      <c r="E51" s="148"/>
      <c r="F51" s="148"/>
      <c r="G51" s="148"/>
      <c r="H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row>
    <row r="52" spans="2:60" x14ac:dyDescent="0.35">
      <c r="B52" s="148"/>
      <c r="C52" s="148"/>
      <c r="D52" s="148"/>
      <c r="E52" s="148"/>
      <c r="F52" s="148"/>
      <c r="G52" s="148"/>
      <c r="H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row>
    <row r="53" spans="2:60" x14ac:dyDescent="0.35">
      <c r="B53" s="148"/>
      <c r="C53" s="148"/>
      <c r="D53" s="148"/>
      <c r="E53" s="148"/>
      <c r="F53" s="148"/>
      <c r="G53" s="148"/>
      <c r="H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row>
    <row r="54" spans="2:60" x14ac:dyDescent="0.35">
      <c r="B54" s="148"/>
      <c r="C54" s="148"/>
      <c r="D54" s="148"/>
      <c r="E54" s="148"/>
      <c r="F54" s="148"/>
      <c r="G54" s="148"/>
      <c r="H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row>
    <row r="55" spans="2:60" x14ac:dyDescent="0.35">
      <c r="B55" s="148"/>
      <c r="C55" s="148"/>
      <c r="D55" s="148"/>
      <c r="E55" s="148"/>
      <c r="F55" s="148"/>
      <c r="G55" s="148"/>
      <c r="H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48"/>
      <c r="AY55" s="148"/>
      <c r="AZ55" s="148"/>
      <c r="BA55" s="148"/>
      <c r="BB55" s="148"/>
      <c r="BC55" s="148"/>
      <c r="BD55" s="148"/>
      <c r="BE55" s="148"/>
      <c r="BF55" s="148"/>
      <c r="BG55" s="148"/>
      <c r="BH55" s="148"/>
    </row>
    <row r="56" spans="2:60" x14ac:dyDescent="0.35">
      <c r="B56" s="148"/>
      <c r="C56" s="148"/>
      <c r="D56" s="148"/>
      <c r="E56" s="148"/>
      <c r="F56" s="148"/>
      <c r="G56" s="148"/>
      <c r="H56" s="148"/>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c r="AP56" s="148"/>
      <c r="AQ56" s="148"/>
      <c r="AR56" s="148"/>
      <c r="AS56" s="148"/>
      <c r="AT56" s="148"/>
      <c r="AU56" s="148"/>
      <c r="AV56" s="148"/>
      <c r="AW56" s="148"/>
      <c r="AX56" s="148"/>
      <c r="AY56" s="148"/>
      <c r="AZ56" s="148"/>
      <c r="BA56" s="148"/>
      <c r="BB56" s="148"/>
      <c r="BC56" s="148"/>
      <c r="BD56" s="148"/>
      <c r="BE56" s="148"/>
      <c r="BF56" s="148"/>
      <c r="BG56" s="148"/>
      <c r="BH56" s="148"/>
    </row>
    <row r="57" spans="2:60" x14ac:dyDescent="0.35">
      <c r="B57" s="148"/>
      <c r="C57" s="148"/>
      <c r="D57" s="148"/>
      <c r="E57" s="148"/>
      <c r="F57" s="148"/>
      <c r="G57" s="148"/>
      <c r="H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c r="AP57" s="148"/>
      <c r="AQ57" s="148"/>
      <c r="AR57" s="148"/>
      <c r="AS57" s="148"/>
      <c r="AT57" s="148"/>
      <c r="AU57" s="148"/>
      <c r="AV57" s="148"/>
      <c r="AW57" s="148"/>
      <c r="AX57" s="148"/>
      <c r="AY57" s="148"/>
      <c r="AZ57" s="148"/>
      <c r="BA57" s="148"/>
      <c r="BB57" s="148"/>
      <c r="BC57" s="148"/>
      <c r="BD57" s="148"/>
      <c r="BE57" s="148"/>
      <c r="BF57" s="148"/>
      <c r="BG57" s="148"/>
      <c r="BH57" s="148"/>
    </row>
    <row r="58" spans="2:60" x14ac:dyDescent="0.35">
      <c r="B58" s="148"/>
      <c r="C58" s="148"/>
      <c r="D58" s="148"/>
      <c r="E58" s="148"/>
      <c r="F58" s="148"/>
      <c r="G58" s="148"/>
      <c r="H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c r="AP58" s="148"/>
      <c r="AQ58" s="148"/>
      <c r="AR58" s="148"/>
      <c r="AS58" s="148"/>
      <c r="AT58" s="148"/>
      <c r="AU58" s="148"/>
      <c r="AV58" s="148"/>
      <c r="AW58" s="148"/>
      <c r="AX58" s="148"/>
      <c r="AY58" s="148"/>
      <c r="AZ58" s="148"/>
      <c r="BA58" s="148"/>
      <c r="BB58" s="148"/>
      <c r="BC58" s="148"/>
      <c r="BD58" s="148"/>
      <c r="BE58" s="148"/>
      <c r="BF58" s="148"/>
      <c r="BG58" s="148"/>
      <c r="BH58" s="148"/>
    </row>
    <row r="59" spans="2:60" x14ac:dyDescent="0.35">
      <c r="BH59" s="148"/>
    </row>
  </sheetData>
  <sheetProtection algorithmName="SHA-512" hashValue="+sINJYm5n0MDfJVwe+IKONZTfE853svlA3pXk59Rlr9J2tXkuvB26dPYAYvmeUnTqx62gNeFT+cS5SRltBigwg==" saltValue="YPvmXzr/T6638MP46SwcYA==" spinCount="100000" sheet="1" objects="1" scenarios="1"/>
  <mergeCells count="3">
    <mergeCell ref="B11:B18"/>
    <mergeCell ref="B23:D23"/>
    <mergeCell ref="C24:D24"/>
  </mergeCells>
  <conditionalFormatting sqref="H20">
    <cfRule type="expression" dxfId="30" priority="1">
      <formula>AND($H$20&lt;4)</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lists!$N$3:$N$6</xm:f>
          </x14:formula1>
          <xm:sqref>E11:E18</xm:sqref>
        </x14:dataValidation>
        <x14:dataValidation type="list" allowBlank="1" showInputMessage="1" showErrorMessage="1">
          <x14:formula1>
            <xm:f>lists!$N$8:$N$10</xm:f>
          </x14:formula1>
          <xm:sqref>G11:G18</xm:sqref>
        </x14:dataValidation>
        <x14:dataValidation type="list" allowBlank="1" showInputMessage="1" showErrorMessage="1">
          <x14:formula1>
            <xm:f>lists!$N$12:$N$13</xm:f>
          </x14:formula1>
          <xm:sqref>H22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0"/>
  <sheetViews>
    <sheetView topLeftCell="B1" zoomScale="80" zoomScaleNormal="80" workbookViewId="0">
      <selection activeCell="D8" sqref="D8"/>
    </sheetView>
  </sheetViews>
  <sheetFormatPr defaultRowHeight="14.5" x14ac:dyDescent="0.35"/>
  <cols>
    <col min="1" max="1" width="8.7265625" style="5"/>
    <col min="2" max="2" width="31.453125" style="60" customWidth="1"/>
    <col min="3" max="3" width="55" style="60" customWidth="1"/>
    <col min="4" max="4" width="22.1796875" style="60" customWidth="1"/>
    <col min="5" max="5" width="21.81640625" style="60" customWidth="1"/>
    <col min="6" max="6" width="21.7265625" style="60" customWidth="1"/>
    <col min="7" max="8" width="21.54296875" style="60" customWidth="1"/>
    <col min="9" max="11" width="22.1796875" style="60" customWidth="1"/>
    <col min="12" max="12" width="22.08984375" style="60" customWidth="1"/>
    <col min="13" max="13" width="22.26953125" style="60" customWidth="1"/>
    <col min="14" max="15" width="8.7265625" style="5"/>
    <col min="16" max="16384" width="8.7265625" style="60"/>
  </cols>
  <sheetData>
    <row r="1" spans="2:13" x14ac:dyDescent="0.35">
      <c r="B1" s="5"/>
      <c r="C1" s="5"/>
      <c r="D1" s="5"/>
      <c r="E1" s="5"/>
      <c r="F1" s="5"/>
      <c r="G1" s="5"/>
      <c r="H1" s="5"/>
      <c r="I1" s="5"/>
      <c r="J1" s="5"/>
      <c r="K1" s="5"/>
      <c r="L1" s="5"/>
      <c r="M1" s="5"/>
    </row>
    <row r="2" spans="2:13" s="77" customFormat="1" x14ac:dyDescent="0.35">
      <c r="B2" s="141" t="s">
        <v>286</v>
      </c>
      <c r="C2" s="141"/>
      <c r="D2" s="141"/>
    </row>
    <row r="3" spans="2:13" s="77" customFormat="1" x14ac:dyDescent="0.35">
      <c r="B3" s="141" t="s">
        <v>287</v>
      </c>
      <c r="C3" s="141"/>
      <c r="D3" s="141"/>
    </row>
    <row r="4" spans="2:13" s="5" customFormat="1" x14ac:dyDescent="0.35"/>
    <row r="5" spans="2:13" s="5" customFormat="1" ht="15" x14ac:dyDescent="0.4">
      <c r="B5" s="65" t="s">
        <v>64</v>
      </c>
      <c r="C5" s="66">
        <f>Application!D14</f>
        <v>0</v>
      </c>
      <c r="F5" s="130" t="s">
        <v>95</v>
      </c>
    </row>
    <row r="6" spans="2:13" s="5" customFormat="1" ht="15" x14ac:dyDescent="0.4">
      <c r="B6" s="65" t="s">
        <v>79</v>
      </c>
      <c r="C6" s="66">
        <f>'Product 1 info'!C5</f>
        <v>0</v>
      </c>
      <c r="F6" s="130"/>
    </row>
    <row r="7" spans="2:13" s="5" customFormat="1" x14ac:dyDescent="0.35">
      <c r="F7" s="130"/>
    </row>
    <row r="8" spans="2:13" s="5" customFormat="1" x14ac:dyDescent="0.35"/>
    <row r="9" spans="2:13" s="5" customFormat="1" ht="15" x14ac:dyDescent="0.4">
      <c r="B9" s="65" t="s">
        <v>89</v>
      </c>
      <c r="C9" s="66">
        <f>'Chemicals info'!C11</f>
        <v>0</v>
      </c>
    </row>
    <row r="10" spans="2:13" s="5" customFormat="1" ht="15" x14ac:dyDescent="0.4">
      <c r="B10" s="65" t="s">
        <v>90</v>
      </c>
      <c r="C10" s="66">
        <f>'Chemicals info'!C12</f>
        <v>0</v>
      </c>
    </row>
    <row r="11" spans="2:13" s="5" customFormat="1" ht="42" x14ac:dyDescent="0.35">
      <c r="B11" s="75" t="s">
        <v>81</v>
      </c>
      <c r="C11" s="75" t="s">
        <v>83</v>
      </c>
      <c r="D11" s="75" t="s">
        <v>172</v>
      </c>
      <c r="E11" s="75" t="s">
        <v>85</v>
      </c>
      <c r="F11" s="75" t="s">
        <v>91</v>
      </c>
      <c r="G11" s="76" t="s">
        <v>86</v>
      </c>
      <c r="H11" s="76" t="s">
        <v>112</v>
      </c>
      <c r="I11" s="76" t="s">
        <v>269</v>
      </c>
      <c r="J11" s="76" t="s">
        <v>171</v>
      </c>
      <c r="K11" s="76" t="s">
        <v>170</v>
      </c>
      <c r="L11" s="76" t="s">
        <v>87</v>
      </c>
      <c r="M11" s="75" t="s">
        <v>88</v>
      </c>
    </row>
    <row r="12" spans="2:13" s="5" customFormat="1" x14ac:dyDescent="0.35">
      <c r="B12" s="66">
        <f>'Chemicals info'!B14</f>
        <v>0</v>
      </c>
      <c r="C12" s="66">
        <f>'Chemicals info'!C14</f>
        <v>0</v>
      </c>
      <c r="D12" s="66">
        <f>'Chemicals info'!D14</f>
        <v>0</v>
      </c>
      <c r="E12" s="66">
        <f>'Chemicals info'!E14</f>
        <v>0</v>
      </c>
      <c r="F12" s="66">
        <f>'Chemicals info'!F14</f>
        <v>0</v>
      </c>
      <c r="G12" s="66">
        <f>'Chemicals info'!G14</f>
        <v>0</v>
      </c>
      <c r="H12" s="66">
        <f>'Chemicals info'!H14</f>
        <v>0</v>
      </c>
      <c r="I12" s="72"/>
      <c r="J12" s="72"/>
      <c r="K12" s="72"/>
      <c r="L12" s="72"/>
      <c r="M12" s="72"/>
    </row>
    <row r="13" spans="2:13" s="5" customFormat="1" x14ac:dyDescent="0.35">
      <c r="B13" s="66">
        <f>'Chemicals info'!B15</f>
        <v>0</v>
      </c>
      <c r="C13" s="66">
        <f>'Chemicals info'!C15</f>
        <v>0</v>
      </c>
      <c r="D13" s="66">
        <f>'Chemicals info'!D15</f>
        <v>0</v>
      </c>
      <c r="E13" s="66">
        <f>'Chemicals info'!E15</f>
        <v>0</v>
      </c>
      <c r="F13" s="66">
        <f>'Chemicals info'!F15</f>
        <v>0</v>
      </c>
      <c r="G13" s="66">
        <f>'Chemicals info'!G15</f>
        <v>0</v>
      </c>
      <c r="H13" s="66">
        <f>'Chemicals info'!H15</f>
        <v>0</v>
      </c>
      <c r="I13" s="72"/>
      <c r="J13" s="72"/>
      <c r="K13" s="72"/>
      <c r="L13" s="72"/>
      <c r="M13" s="72"/>
    </row>
    <row r="14" spans="2:13" s="5" customFormat="1" x14ac:dyDescent="0.35">
      <c r="B14" s="66">
        <f>'Chemicals info'!B16</f>
        <v>0</v>
      </c>
      <c r="C14" s="66">
        <f>'Chemicals info'!C16</f>
        <v>0</v>
      </c>
      <c r="D14" s="66">
        <f>'Chemicals info'!D16</f>
        <v>0</v>
      </c>
      <c r="E14" s="66">
        <f>'Chemicals info'!E16</f>
        <v>0</v>
      </c>
      <c r="F14" s="66">
        <f>'Chemicals info'!F16</f>
        <v>0</v>
      </c>
      <c r="G14" s="66">
        <f>'Chemicals info'!G16</f>
        <v>0</v>
      </c>
      <c r="H14" s="66">
        <f>'Chemicals info'!H16</f>
        <v>0</v>
      </c>
      <c r="I14" s="72"/>
      <c r="J14" s="72"/>
      <c r="K14" s="72"/>
      <c r="L14" s="72"/>
      <c r="M14" s="72"/>
    </row>
    <row r="15" spans="2:13" s="5" customFormat="1" x14ac:dyDescent="0.35">
      <c r="B15" s="66">
        <f>'Chemicals info'!B17</f>
        <v>0</v>
      </c>
      <c r="C15" s="66">
        <f>'Chemicals info'!C17</f>
        <v>0</v>
      </c>
      <c r="D15" s="66">
        <f>'Chemicals info'!D17</f>
        <v>0</v>
      </c>
      <c r="E15" s="66">
        <f>'Chemicals info'!E17</f>
        <v>0</v>
      </c>
      <c r="F15" s="66">
        <f>'Chemicals info'!F17</f>
        <v>0</v>
      </c>
      <c r="G15" s="66">
        <f>'Chemicals info'!G17</f>
        <v>0</v>
      </c>
      <c r="H15" s="66">
        <f>'Chemicals info'!H17</f>
        <v>0</v>
      </c>
      <c r="I15" s="72"/>
      <c r="J15" s="72"/>
      <c r="K15" s="72"/>
      <c r="L15" s="72"/>
      <c r="M15" s="72"/>
    </row>
    <row r="16" spans="2:13" s="5" customFormat="1" x14ac:dyDescent="0.35">
      <c r="B16" s="66">
        <f>'Chemicals info'!B18</f>
        <v>0</v>
      </c>
      <c r="C16" s="66">
        <f>'Chemicals info'!C18</f>
        <v>0</v>
      </c>
      <c r="D16" s="66">
        <f>'Chemicals info'!D18</f>
        <v>0</v>
      </c>
      <c r="E16" s="66">
        <f>'Chemicals info'!E18</f>
        <v>0</v>
      </c>
      <c r="F16" s="66">
        <f>'Chemicals info'!F18</f>
        <v>0</v>
      </c>
      <c r="G16" s="66">
        <f>'Chemicals info'!G18</f>
        <v>0</v>
      </c>
      <c r="H16" s="66">
        <f>'Chemicals info'!H18</f>
        <v>0</v>
      </c>
      <c r="I16" s="72"/>
      <c r="J16" s="72"/>
      <c r="K16" s="72"/>
      <c r="L16" s="72"/>
      <c r="M16" s="72"/>
    </row>
    <row r="17" spans="2:13" s="5" customFormat="1" x14ac:dyDescent="0.35">
      <c r="B17" s="66">
        <f>'Chemicals info'!B19</f>
        <v>0</v>
      </c>
      <c r="C17" s="66">
        <f>'Chemicals info'!C19</f>
        <v>0</v>
      </c>
      <c r="D17" s="66">
        <f>'Chemicals info'!D19</f>
        <v>0</v>
      </c>
      <c r="E17" s="66">
        <f>'Chemicals info'!E19</f>
        <v>0</v>
      </c>
      <c r="F17" s="66">
        <f>'Chemicals info'!F19</f>
        <v>0</v>
      </c>
      <c r="G17" s="66">
        <f>'Chemicals info'!G19</f>
        <v>0</v>
      </c>
      <c r="H17" s="66">
        <f>'Chemicals info'!H19</f>
        <v>0</v>
      </c>
      <c r="I17" s="72"/>
      <c r="J17" s="72"/>
      <c r="K17" s="72"/>
      <c r="L17" s="72"/>
      <c r="M17" s="72"/>
    </row>
    <row r="18" spans="2:13" s="5" customFormat="1" x14ac:dyDescent="0.35">
      <c r="B18" s="66">
        <f>'Chemicals info'!B20</f>
        <v>0</v>
      </c>
      <c r="C18" s="66">
        <f>'Chemicals info'!C20</f>
        <v>0</v>
      </c>
      <c r="D18" s="66">
        <f>'Chemicals info'!D20</f>
        <v>0</v>
      </c>
      <c r="E18" s="66">
        <f>'Chemicals info'!E20</f>
        <v>0</v>
      </c>
      <c r="F18" s="66">
        <f>'Chemicals info'!F20</f>
        <v>0</v>
      </c>
      <c r="G18" s="66">
        <f>'Chemicals info'!G20</f>
        <v>0</v>
      </c>
      <c r="H18" s="66">
        <f>'Chemicals info'!H20</f>
        <v>0</v>
      </c>
      <c r="I18" s="72"/>
      <c r="J18" s="72"/>
      <c r="K18" s="72"/>
      <c r="L18" s="72"/>
      <c r="M18" s="72"/>
    </row>
    <row r="19" spans="2:13" s="5" customFormat="1" x14ac:dyDescent="0.35">
      <c r="B19" s="66">
        <f>'Chemicals info'!B21</f>
        <v>0</v>
      </c>
      <c r="C19" s="66">
        <f>'Chemicals info'!C21</f>
        <v>0</v>
      </c>
      <c r="D19" s="66">
        <f>'Chemicals info'!D21</f>
        <v>0</v>
      </c>
      <c r="E19" s="66">
        <f>'Chemicals info'!E21</f>
        <v>0</v>
      </c>
      <c r="F19" s="66">
        <f>'Chemicals info'!F21</f>
        <v>0</v>
      </c>
      <c r="G19" s="66">
        <f>'Chemicals info'!G21</f>
        <v>0</v>
      </c>
      <c r="H19" s="66">
        <f>'Chemicals info'!H21</f>
        <v>0</v>
      </c>
      <c r="I19" s="72"/>
      <c r="J19" s="72"/>
      <c r="K19" s="72"/>
      <c r="L19" s="72"/>
      <c r="M19" s="72"/>
    </row>
    <row r="20" spans="2:13" s="5" customFormat="1" x14ac:dyDescent="0.35">
      <c r="B20" s="66">
        <f>'Chemicals info'!B22</f>
        <v>0</v>
      </c>
      <c r="C20" s="66">
        <f>'Chemicals info'!C22</f>
        <v>0</v>
      </c>
      <c r="D20" s="66">
        <f>'Chemicals info'!D22</f>
        <v>0</v>
      </c>
      <c r="E20" s="66">
        <f>'Chemicals info'!E22</f>
        <v>0</v>
      </c>
      <c r="F20" s="66">
        <f>'Chemicals info'!F22</f>
        <v>0</v>
      </c>
      <c r="G20" s="66">
        <f>'Chemicals info'!G22</f>
        <v>0</v>
      </c>
      <c r="H20" s="66">
        <f>'Chemicals info'!H22</f>
        <v>0</v>
      </c>
      <c r="I20" s="72"/>
      <c r="J20" s="72"/>
      <c r="K20" s="72"/>
      <c r="L20" s="72"/>
      <c r="M20" s="72"/>
    </row>
    <row r="21" spans="2:13" s="5" customFormat="1" x14ac:dyDescent="0.35">
      <c r="B21" s="66">
        <f>'Chemicals info'!B23</f>
        <v>0</v>
      </c>
      <c r="C21" s="66">
        <f>'Chemicals info'!C23</f>
        <v>0</v>
      </c>
      <c r="D21" s="66">
        <f>'Chemicals info'!D23</f>
        <v>0</v>
      </c>
      <c r="E21" s="66">
        <f>'Chemicals info'!E23</f>
        <v>0</v>
      </c>
      <c r="F21" s="66">
        <f>'Chemicals info'!F23</f>
        <v>0</v>
      </c>
      <c r="G21" s="66">
        <f>'Chemicals info'!G23</f>
        <v>0</v>
      </c>
      <c r="H21" s="66">
        <f>'Chemicals info'!H23</f>
        <v>0</v>
      </c>
      <c r="I21" s="72"/>
      <c r="J21" s="72"/>
      <c r="K21" s="72"/>
      <c r="L21" s="72"/>
      <c r="M21" s="72"/>
    </row>
    <row r="22" spans="2:13" s="5" customFormat="1" x14ac:dyDescent="0.35">
      <c r="B22" s="66">
        <f>'Chemicals info'!B24</f>
        <v>0</v>
      </c>
      <c r="C22" s="66">
        <f>'Chemicals info'!C24</f>
        <v>0</v>
      </c>
      <c r="D22" s="66">
        <f>'Chemicals info'!D24</f>
        <v>0</v>
      </c>
      <c r="E22" s="66">
        <f>'Chemicals info'!E24</f>
        <v>0</v>
      </c>
      <c r="F22" s="66">
        <f>'Chemicals info'!F24</f>
        <v>0</v>
      </c>
      <c r="G22" s="66">
        <f>'Chemicals info'!G24</f>
        <v>0</v>
      </c>
      <c r="H22" s="66">
        <f>'Chemicals info'!H24</f>
        <v>0</v>
      </c>
      <c r="I22" s="72"/>
      <c r="J22" s="72"/>
      <c r="K22" s="72"/>
      <c r="L22" s="72"/>
      <c r="M22" s="72"/>
    </row>
    <row r="23" spans="2:13" s="5" customFormat="1" x14ac:dyDescent="0.35">
      <c r="B23" s="66">
        <f>'Chemicals info'!B25</f>
        <v>0</v>
      </c>
      <c r="C23" s="66">
        <f>'Chemicals info'!C25</f>
        <v>0</v>
      </c>
      <c r="D23" s="66">
        <f>'Chemicals info'!D25</f>
        <v>0</v>
      </c>
      <c r="E23" s="66">
        <f>'Chemicals info'!E25</f>
        <v>0</v>
      </c>
      <c r="F23" s="66">
        <f>'Chemicals info'!F25</f>
        <v>0</v>
      </c>
      <c r="G23" s="66">
        <f>'Chemicals info'!G25</f>
        <v>0</v>
      </c>
      <c r="H23" s="66">
        <f>'Chemicals info'!H25</f>
        <v>0</v>
      </c>
      <c r="I23" s="72"/>
      <c r="J23" s="72"/>
      <c r="K23" s="72"/>
      <c r="L23" s="72"/>
      <c r="M23" s="72"/>
    </row>
    <row r="24" spans="2:13" s="5" customFormat="1" x14ac:dyDescent="0.35">
      <c r="B24" s="66">
        <f>'Chemicals info'!B26</f>
        <v>0</v>
      </c>
      <c r="C24" s="66">
        <f>'Chemicals info'!C26</f>
        <v>0</v>
      </c>
      <c r="D24" s="66">
        <f>'Chemicals info'!D26</f>
        <v>0</v>
      </c>
      <c r="E24" s="66">
        <f>'Chemicals info'!E26</f>
        <v>0</v>
      </c>
      <c r="F24" s="66">
        <f>'Chemicals info'!F26</f>
        <v>0</v>
      </c>
      <c r="G24" s="66">
        <f>'Chemicals info'!G26</f>
        <v>0</v>
      </c>
      <c r="H24" s="66">
        <f>'Chemicals info'!H26</f>
        <v>0</v>
      </c>
      <c r="I24" s="72"/>
      <c r="J24" s="72"/>
      <c r="K24" s="72"/>
      <c r="L24" s="72"/>
      <c r="M24" s="72"/>
    </row>
    <row r="25" spans="2:13" s="5" customFormat="1" x14ac:dyDescent="0.35">
      <c r="B25" s="66">
        <f>'Chemicals info'!B27</f>
        <v>0</v>
      </c>
      <c r="C25" s="66">
        <f>'Chemicals info'!C27</f>
        <v>0</v>
      </c>
      <c r="D25" s="66">
        <f>'Chemicals info'!D27</f>
        <v>0</v>
      </c>
      <c r="E25" s="66">
        <f>'Chemicals info'!E27</f>
        <v>0</v>
      </c>
      <c r="F25" s="66">
        <f>'Chemicals info'!F27</f>
        <v>0</v>
      </c>
      <c r="G25" s="66">
        <f>'Chemicals info'!G27</f>
        <v>0</v>
      </c>
      <c r="H25" s="66">
        <f>'Chemicals info'!H27</f>
        <v>0</v>
      </c>
      <c r="I25" s="72"/>
      <c r="J25" s="72"/>
      <c r="K25" s="72"/>
      <c r="L25" s="72"/>
      <c r="M25" s="72"/>
    </row>
    <row r="26" spans="2:13" s="5" customFormat="1" x14ac:dyDescent="0.35">
      <c r="B26" s="66">
        <f>'Chemicals info'!B28</f>
        <v>0</v>
      </c>
      <c r="C26" s="66">
        <f>'Chemicals info'!C28</f>
        <v>0</v>
      </c>
      <c r="D26" s="66">
        <f>'Chemicals info'!D28</f>
        <v>0</v>
      </c>
      <c r="E26" s="66">
        <f>'Chemicals info'!E28</f>
        <v>0</v>
      </c>
      <c r="F26" s="66">
        <f>'Chemicals info'!F28</f>
        <v>0</v>
      </c>
      <c r="G26" s="66">
        <f>'Chemicals info'!G28</f>
        <v>0</v>
      </c>
      <c r="H26" s="66">
        <f>'Chemicals info'!H28</f>
        <v>0</v>
      </c>
      <c r="I26" s="72"/>
      <c r="J26" s="72"/>
      <c r="K26" s="72"/>
      <c r="L26" s="72"/>
      <c r="M26" s="72"/>
    </row>
    <row r="27" spans="2:13" s="5" customFormat="1" x14ac:dyDescent="0.35">
      <c r="B27" s="66">
        <f>'Chemicals info'!B29</f>
        <v>0</v>
      </c>
      <c r="C27" s="66">
        <f>'Chemicals info'!C29</f>
        <v>0</v>
      </c>
      <c r="D27" s="66">
        <f>'Chemicals info'!D29</f>
        <v>0</v>
      </c>
      <c r="E27" s="66">
        <f>'Chemicals info'!E29</f>
        <v>0</v>
      </c>
      <c r="F27" s="66">
        <f>'Chemicals info'!F29</f>
        <v>0</v>
      </c>
      <c r="G27" s="66">
        <f>'Chemicals info'!G29</f>
        <v>0</v>
      </c>
      <c r="H27" s="66">
        <f>'Chemicals info'!H29</f>
        <v>0</v>
      </c>
      <c r="I27" s="72"/>
      <c r="J27" s="72"/>
      <c r="K27" s="72"/>
      <c r="L27" s="72"/>
      <c r="M27" s="72"/>
    </row>
    <row r="28" spans="2:13" s="5" customFormat="1" x14ac:dyDescent="0.35">
      <c r="B28" s="66">
        <f>'Chemicals info'!B30</f>
        <v>0</v>
      </c>
      <c r="C28" s="66">
        <f>'Chemicals info'!C30</f>
        <v>0</v>
      </c>
      <c r="D28" s="66">
        <f>'Chemicals info'!D30</f>
        <v>0</v>
      </c>
      <c r="E28" s="66">
        <f>'Chemicals info'!E30</f>
        <v>0</v>
      </c>
      <c r="F28" s="66">
        <f>'Chemicals info'!F30</f>
        <v>0</v>
      </c>
      <c r="G28" s="66">
        <f>'Chemicals info'!G30</f>
        <v>0</v>
      </c>
      <c r="H28" s="66">
        <f>'Chemicals info'!H30</f>
        <v>0</v>
      </c>
      <c r="I28" s="72"/>
      <c r="J28" s="72"/>
      <c r="K28" s="72"/>
      <c r="L28" s="72"/>
      <c r="M28" s="72"/>
    </row>
    <row r="29" spans="2:13" s="5" customFormat="1" x14ac:dyDescent="0.35">
      <c r="B29" s="66">
        <f>'Chemicals info'!B31</f>
        <v>0</v>
      </c>
      <c r="C29" s="66">
        <f>'Chemicals info'!C31</f>
        <v>0</v>
      </c>
      <c r="D29" s="66">
        <f>'Chemicals info'!D31</f>
        <v>0</v>
      </c>
      <c r="E29" s="66">
        <f>'Chemicals info'!E31</f>
        <v>0</v>
      </c>
      <c r="F29" s="66">
        <f>'Chemicals info'!F31</f>
        <v>0</v>
      </c>
      <c r="G29" s="66">
        <f>'Chemicals info'!G31</f>
        <v>0</v>
      </c>
      <c r="H29" s="66">
        <f>'Chemicals info'!H31</f>
        <v>0</v>
      </c>
      <c r="I29" s="72"/>
      <c r="J29" s="72"/>
      <c r="K29" s="72"/>
      <c r="L29" s="72"/>
      <c r="M29" s="72"/>
    </row>
    <row r="30" spans="2:13" s="5" customFormat="1" x14ac:dyDescent="0.35">
      <c r="B30" s="66">
        <f>'Chemicals info'!B32</f>
        <v>0</v>
      </c>
      <c r="C30" s="66">
        <f>'Chemicals info'!C32</f>
        <v>0</v>
      </c>
      <c r="D30" s="66">
        <f>'Chemicals info'!D32</f>
        <v>0</v>
      </c>
      <c r="E30" s="66">
        <f>'Chemicals info'!E32</f>
        <v>0</v>
      </c>
      <c r="F30" s="66">
        <f>'Chemicals info'!F32</f>
        <v>0</v>
      </c>
      <c r="G30" s="66">
        <f>'Chemicals info'!G32</f>
        <v>0</v>
      </c>
      <c r="H30" s="66">
        <f>'Chemicals info'!H32</f>
        <v>0</v>
      </c>
      <c r="I30" s="72"/>
      <c r="J30" s="72"/>
      <c r="K30" s="72"/>
      <c r="L30" s="72"/>
      <c r="M30" s="72"/>
    </row>
    <row r="31" spans="2:13" s="5" customFormat="1" x14ac:dyDescent="0.35">
      <c r="B31" s="66">
        <f>'Chemicals info'!B33</f>
        <v>0</v>
      </c>
      <c r="C31" s="66">
        <f>'Chemicals info'!C33</f>
        <v>0</v>
      </c>
      <c r="D31" s="66">
        <f>'Chemicals info'!D33</f>
        <v>0</v>
      </c>
      <c r="E31" s="66">
        <f>'Chemicals info'!E33</f>
        <v>0</v>
      </c>
      <c r="F31" s="66">
        <f>'Chemicals info'!F33</f>
        <v>0</v>
      </c>
      <c r="G31" s="66">
        <f>'Chemicals info'!G33</f>
        <v>0</v>
      </c>
      <c r="H31" s="66">
        <f>'Chemicals info'!H33</f>
        <v>0</v>
      </c>
      <c r="I31" s="72"/>
      <c r="J31" s="72"/>
      <c r="K31" s="72"/>
      <c r="L31" s="72"/>
      <c r="M31" s="72"/>
    </row>
    <row r="32" spans="2:13" s="5" customFormat="1" x14ac:dyDescent="0.35">
      <c r="B32" s="66">
        <f>'Chemicals info'!B34</f>
        <v>0</v>
      </c>
      <c r="C32" s="66">
        <f>'Chemicals info'!C34</f>
        <v>0</v>
      </c>
      <c r="D32" s="66">
        <f>'Chemicals info'!D34</f>
        <v>0</v>
      </c>
      <c r="E32" s="66">
        <f>'Chemicals info'!E34</f>
        <v>0</v>
      </c>
      <c r="F32" s="66">
        <f>'Chemicals info'!F34</f>
        <v>0</v>
      </c>
      <c r="G32" s="66">
        <f>'Chemicals info'!G34</f>
        <v>0</v>
      </c>
      <c r="H32" s="66">
        <f>'Chemicals info'!H34</f>
        <v>0</v>
      </c>
      <c r="I32" s="72"/>
      <c r="J32" s="72"/>
      <c r="K32" s="72"/>
      <c r="L32" s="72"/>
      <c r="M32" s="72"/>
    </row>
    <row r="33" spans="2:13" s="5" customFormat="1" x14ac:dyDescent="0.35"/>
    <row r="34" spans="2:13" s="5" customFormat="1" ht="15" x14ac:dyDescent="0.4">
      <c r="B34" s="65" t="s">
        <v>93</v>
      </c>
      <c r="C34" s="66">
        <f>'Chemicals info'!C36</f>
        <v>0</v>
      </c>
    </row>
    <row r="35" spans="2:13" s="5" customFormat="1" ht="15" x14ac:dyDescent="0.4">
      <c r="B35" s="65" t="s">
        <v>94</v>
      </c>
      <c r="C35" s="66">
        <f>'Chemicals info'!C37</f>
        <v>0</v>
      </c>
    </row>
    <row r="36" spans="2:13" s="5" customFormat="1" ht="42" x14ac:dyDescent="0.35">
      <c r="B36" s="75" t="s">
        <v>81</v>
      </c>
      <c r="C36" s="75" t="s">
        <v>83</v>
      </c>
      <c r="D36" s="75" t="s">
        <v>172</v>
      </c>
      <c r="E36" s="75" t="s">
        <v>85</v>
      </c>
      <c r="F36" s="75" t="s">
        <v>91</v>
      </c>
      <c r="G36" s="76" t="s">
        <v>86</v>
      </c>
      <c r="H36" s="76" t="s">
        <v>112</v>
      </c>
      <c r="I36" s="76" t="s">
        <v>269</v>
      </c>
      <c r="J36" s="76" t="s">
        <v>171</v>
      </c>
      <c r="K36" s="76" t="s">
        <v>170</v>
      </c>
      <c r="L36" s="76" t="s">
        <v>87</v>
      </c>
      <c r="M36" s="75" t="s">
        <v>88</v>
      </c>
    </row>
    <row r="37" spans="2:13" s="5" customFormat="1" x14ac:dyDescent="0.35">
      <c r="B37" s="66">
        <f>'Chemicals info'!B39</f>
        <v>0</v>
      </c>
      <c r="C37" s="66">
        <f>'Chemicals info'!C39</f>
        <v>0</v>
      </c>
      <c r="D37" s="66">
        <f>'Chemicals info'!D39</f>
        <v>0</v>
      </c>
      <c r="E37" s="66">
        <f>'Chemicals info'!E39</f>
        <v>0</v>
      </c>
      <c r="F37" s="66">
        <f>'Chemicals info'!F39</f>
        <v>0</v>
      </c>
      <c r="G37" s="66">
        <f>'Chemicals info'!G39</f>
        <v>0</v>
      </c>
      <c r="H37" s="66">
        <f>'Chemicals info'!H39</f>
        <v>0</v>
      </c>
      <c r="I37" s="72"/>
      <c r="J37" s="72"/>
      <c r="K37" s="72"/>
      <c r="L37" s="72"/>
      <c r="M37" s="72"/>
    </row>
    <row r="38" spans="2:13" s="5" customFormat="1" x14ac:dyDescent="0.35">
      <c r="B38" s="66">
        <f>'Chemicals info'!B40</f>
        <v>0</v>
      </c>
      <c r="C38" s="66">
        <f>'Chemicals info'!C40</f>
        <v>0</v>
      </c>
      <c r="D38" s="66">
        <f>'Chemicals info'!D40</f>
        <v>0</v>
      </c>
      <c r="E38" s="66">
        <f>'Chemicals info'!E40</f>
        <v>0</v>
      </c>
      <c r="F38" s="66">
        <f>'Chemicals info'!F40</f>
        <v>0</v>
      </c>
      <c r="G38" s="66">
        <f>'Chemicals info'!G40</f>
        <v>0</v>
      </c>
      <c r="H38" s="66">
        <f>'Chemicals info'!H40</f>
        <v>0</v>
      </c>
      <c r="I38" s="72"/>
      <c r="J38" s="72"/>
      <c r="K38" s="72"/>
      <c r="L38" s="72"/>
      <c r="M38" s="72"/>
    </row>
    <row r="39" spans="2:13" s="5" customFormat="1" x14ac:dyDescent="0.35">
      <c r="B39" s="66">
        <f>'Chemicals info'!B41</f>
        <v>0</v>
      </c>
      <c r="C39" s="66">
        <f>'Chemicals info'!C41</f>
        <v>0</v>
      </c>
      <c r="D39" s="66">
        <f>'Chemicals info'!D41</f>
        <v>0</v>
      </c>
      <c r="E39" s="66">
        <f>'Chemicals info'!E41</f>
        <v>0</v>
      </c>
      <c r="F39" s="66">
        <f>'Chemicals info'!F41</f>
        <v>0</v>
      </c>
      <c r="G39" s="66">
        <f>'Chemicals info'!G41</f>
        <v>0</v>
      </c>
      <c r="H39" s="66">
        <f>'Chemicals info'!H41</f>
        <v>0</v>
      </c>
      <c r="I39" s="72"/>
      <c r="J39" s="72"/>
      <c r="K39" s="72"/>
      <c r="L39" s="72"/>
      <c r="M39" s="72"/>
    </row>
    <row r="40" spans="2:13" s="5" customFormat="1" x14ac:dyDescent="0.35">
      <c r="B40" s="66">
        <f>'Chemicals info'!B42</f>
        <v>0</v>
      </c>
      <c r="C40" s="66">
        <f>'Chemicals info'!C42</f>
        <v>0</v>
      </c>
      <c r="D40" s="66">
        <f>'Chemicals info'!D42</f>
        <v>0</v>
      </c>
      <c r="E40" s="66">
        <f>'Chemicals info'!E42</f>
        <v>0</v>
      </c>
      <c r="F40" s="66">
        <f>'Chemicals info'!F42</f>
        <v>0</v>
      </c>
      <c r="G40" s="66">
        <f>'Chemicals info'!G42</f>
        <v>0</v>
      </c>
      <c r="H40" s="66">
        <f>'Chemicals info'!H42</f>
        <v>0</v>
      </c>
      <c r="I40" s="72"/>
      <c r="J40" s="72"/>
      <c r="K40" s="72"/>
      <c r="L40" s="72"/>
      <c r="M40" s="72"/>
    </row>
    <row r="41" spans="2:13" s="5" customFormat="1" x14ac:dyDescent="0.35">
      <c r="B41" s="66">
        <f>'Chemicals info'!B43</f>
        <v>0</v>
      </c>
      <c r="C41" s="66">
        <f>'Chemicals info'!C43</f>
        <v>0</v>
      </c>
      <c r="D41" s="66">
        <f>'Chemicals info'!D43</f>
        <v>0</v>
      </c>
      <c r="E41" s="66">
        <f>'Chemicals info'!E43</f>
        <v>0</v>
      </c>
      <c r="F41" s="66">
        <f>'Chemicals info'!F43</f>
        <v>0</v>
      </c>
      <c r="G41" s="66">
        <f>'Chemicals info'!G43</f>
        <v>0</v>
      </c>
      <c r="H41" s="66">
        <f>'Chemicals info'!H43</f>
        <v>0</v>
      </c>
      <c r="I41" s="72"/>
      <c r="J41" s="72"/>
      <c r="K41" s="72"/>
      <c r="L41" s="72"/>
      <c r="M41" s="72"/>
    </row>
    <row r="42" spans="2:13" s="5" customFormat="1" x14ac:dyDescent="0.35">
      <c r="B42" s="66">
        <f>'Chemicals info'!B44</f>
        <v>0</v>
      </c>
      <c r="C42" s="66">
        <f>'Chemicals info'!C44</f>
        <v>0</v>
      </c>
      <c r="D42" s="66">
        <f>'Chemicals info'!D44</f>
        <v>0</v>
      </c>
      <c r="E42" s="66">
        <f>'Chemicals info'!E44</f>
        <v>0</v>
      </c>
      <c r="F42" s="66">
        <f>'Chemicals info'!F44</f>
        <v>0</v>
      </c>
      <c r="G42" s="66">
        <f>'Chemicals info'!G44</f>
        <v>0</v>
      </c>
      <c r="H42" s="66">
        <f>'Chemicals info'!H44</f>
        <v>0</v>
      </c>
      <c r="I42" s="72"/>
      <c r="J42" s="72"/>
      <c r="K42" s="72"/>
      <c r="L42" s="72"/>
      <c r="M42" s="72"/>
    </row>
    <row r="43" spans="2:13" s="5" customFormat="1" x14ac:dyDescent="0.35">
      <c r="B43" s="66">
        <f>'Chemicals info'!B45</f>
        <v>0</v>
      </c>
      <c r="C43" s="66">
        <f>'Chemicals info'!C45</f>
        <v>0</v>
      </c>
      <c r="D43" s="66">
        <f>'Chemicals info'!D45</f>
        <v>0</v>
      </c>
      <c r="E43" s="66">
        <f>'Chemicals info'!E45</f>
        <v>0</v>
      </c>
      <c r="F43" s="66">
        <f>'Chemicals info'!F45</f>
        <v>0</v>
      </c>
      <c r="G43" s="66">
        <f>'Chemicals info'!G45</f>
        <v>0</v>
      </c>
      <c r="H43" s="66">
        <f>'Chemicals info'!H45</f>
        <v>0</v>
      </c>
      <c r="I43" s="72"/>
      <c r="J43" s="72"/>
      <c r="K43" s="72"/>
      <c r="L43" s="72"/>
      <c r="M43" s="72"/>
    </row>
    <row r="44" spans="2:13" s="5" customFormat="1" x14ac:dyDescent="0.35">
      <c r="B44" s="66">
        <f>'Chemicals info'!B46</f>
        <v>0</v>
      </c>
      <c r="C44" s="66">
        <f>'Chemicals info'!C46</f>
        <v>0</v>
      </c>
      <c r="D44" s="66">
        <f>'Chemicals info'!D46</f>
        <v>0</v>
      </c>
      <c r="E44" s="66">
        <f>'Chemicals info'!E46</f>
        <v>0</v>
      </c>
      <c r="F44" s="66">
        <f>'Chemicals info'!F46</f>
        <v>0</v>
      </c>
      <c r="G44" s="66">
        <f>'Chemicals info'!G46</f>
        <v>0</v>
      </c>
      <c r="H44" s="66">
        <f>'Chemicals info'!H46</f>
        <v>0</v>
      </c>
      <c r="I44" s="72"/>
      <c r="J44" s="72"/>
      <c r="K44" s="72"/>
      <c r="L44" s="72"/>
      <c r="M44" s="72"/>
    </row>
    <row r="45" spans="2:13" s="5" customFormat="1" x14ac:dyDescent="0.35">
      <c r="B45" s="66">
        <f>'Chemicals info'!B47</f>
        <v>0</v>
      </c>
      <c r="C45" s="66">
        <f>'Chemicals info'!C47</f>
        <v>0</v>
      </c>
      <c r="D45" s="66">
        <f>'Chemicals info'!D47</f>
        <v>0</v>
      </c>
      <c r="E45" s="66">
        <f>'Chemicals info'!E47</f>
        <v>0</v>
      </c>
      <c r="F45" s="66">
        <f>'Chemicals info'!F47</f>
        <v>0</v>
      </c>
      <c r="G45" s="66">
        <f>'Chemicals info'!G47</f>
        <v>0</v>
      </c>
      <c r="H45" s="66">
        <f>'Chemicals info'!H47</f>
        <v>0</v>
      </c>
      <c r="I45" s="72"/>
      <c r="J45" s="72"/>
      <c r="K45" s="72"/>
      <c r="L45" s="72"/>
      <c r="M45" s="72"/>
    </row>
    <row r="46" spans="2:13" s="5" customFormat="1" x14ac:dyDescent="0.35">
      <c r="B46" s="66">
        <f>'Chemicals info'!B48</f>
        <v>0</v>
      </c>
      <c r="C46" s="66">
        <f>'Chemicals info'!C48</f>
        <v>0</v>
      </c>
      <c r="D46" s="66">
        <f>'Chemicals info'!D48</f>
        <v>0</v>
      </c>
      <c r="E46" s="66">
        <f>'Chemicals info'!E48</f>
        <v>0</v>
      </c>
      <c r="F46" s="66">
        <f>'Chemicals info'!F48</f>
        <v>0</v>
      </c>
      <c r="G46" s="66">
        <f>'Chemicals info'!G48</f>
        <v>0</v>
      </c>
      <c r="H46" s="66">
        <f>'Chemicals info'!H48</f>
        <v>0</v>
      </c>
      <c r="I46" s="72"/>
      <c r="J46" s="72"/>
      <c r="K46" s="72"/>
      <c r="L46" s="72"/>
      <c r="M46" s="72"/>
    </row>
    <row r="47" spans="2:13" s="5" customFormat="1" x14ac:dyDescent="0.35">
      <c r="B47" s="66">
        <f>'Chemicals info'!B49</f>
        <v>0</v>
      </c>
      <c r="C47" s="66">
        <f>'Chemicals info'!C49</f>
        <v>0</v>
      </c>
      <c r="D47" s="66">
        <f>'Chemicals info'!D49</f>
        <v>0</v>
      </c>
      <c r="E47" s="66">
        <f>'Chemicals info'!E49</f>
        <v>0</v>
      </c>
      <c r="F47" s="66">
        <f>'Chemicals info'!F49</f>
        <v>0</v>
      </c>
      <c r="G47" s="66">
        <f>'Chemicals info'!G49</f>
        <v>0</v>
      </c>
      <c r="H47" s="66">
        <f>'Chemicals info'!H49</f>
        <v>0</v>
      </c>
      <c r="I47" s="72"/>
      <c r="J47" s="72"/>
      <c r="K47" s="72"/>
      <c r="L47" s="72"/>
      <c r="M47" s="72"/>
    </row>
    <row r="48" spans="2:13" s="5" customFormat="1" x14ac:dyDescent="0.35">
      <c r="B48" s="66">
        <f>'Chemicals info'!B50</f>
        <v>0</v>
      </c>
      <c r="C48" s="66">
        <f>'Chemicals info'!C50</f>
        <v>0</v>
      </c>
      <c r="D48" s="66">
        <f>'Chemicals info'!D50</f>
        <v>0</v>
      </c>
      <c r="E48" s="66">
        <f>'Chemicals info'!E50</f>
        <v>0</v>
      </c>
      <c r="F48" s="66">
        <f>'Chemicals info'!F50</f>
        <v>0</v>
      </c>
      <c r="G48" s="66">
        <f>'Chemicals info'!G50</f>
        <v>0</v>
      </c>
      <c r="H48" s="66">
        <f>'Chemicals info'!H50</f>
        <v>0</v>
      </c>
      <c r="I48" s="72"/>
      <c r="J48" s="72"/>
      <c r="K48" s="72"/>
      <c r="L48" s="72"/>
      <c r="M48" s="72"/>
    </row>
    <row r="49" spans="2:13" s="5" customFormat="1" x14ac:dyDescent="0.35">
      <c r="B49" s="66">
        <f>'Chemicals info'!B51</f>
        <v>0</v>
      </c>
      <c r="C49" s="66">
        <f>'Chemicals info'!C51</f>
        <v>0</v>
      </c>
      <c r="D49" s="66">
        <f>'Chemicals info'!D51</f>
        <v>0</v>
      </c>
      <c r="E49" s="66">
        <f>'Chemicals info'!E51</f>
        <v>0</v>
      </c>
      <c r="F49" s="66">
        <f>'Chemicals info'!F51</f>
        <v>0</v>
      </c>
      <c r="G49" s="66">
        <f>'Chemicals info'!G51</f>
        <v>0</v>
      </c>
      <c r="H49" s="66">
        <f>'Chemicals info'!H51</f>
        <v>0</v>
      </c>
      <c r="I49" s="72"/>
      <c r="J49" s="72"/>
      <c r="K49" s="72"/>
      <c r="L49" s="72"/>
      <c r="M49" s="72"/>
    </row>
    <row r="50" spans="2:13" s="5" customFormat="1" x14ac:dyDescent="0.35">
      <c r="B50" s="66">
        <f>'Chemicals info'!B52</f>
        <v>0</v>
      </c>
      <c r="C50" s="66">
        <f>'Chemicals info'!C52</f>
        <v>0</v>
      </c>
      <c r="D50" s="66">
        <f>'Chemicals info'!D52</f>
        <v>0</v>
      </c>
      <c r="E50" s="66">
        <f>'Chemicals info'!E52</f>
        <v>0</v>
      </c>
      <c r="F50" s="66">
        <f>'Chemicals info'!F52</f>
        <v>0</v>
      </c>
      <c r="G50" s="66">
        <f>'Chemicals info'!G52</f>
        <v>0</v>
      </c>
      <c r="H50" s="66">
        <f>'Chemicals info'!H52</f>
        <v>0</v>
      </c>
      <c r="I50" s="72"/>
      <c r="J50" s="72"/>
      <c r="K50" s="72"/>
      <c r="L50" s="72"/>
      <c r="M50" s="72"/>
    </row>
    <row r="51" spans="2:13" s="5" customFormat="1" x14ac:dyDescent="0.35">
      <c r="B51" s="66">
        <f>'Chemicals info'!B53</f>
        <v>0</v>
      </c>
      <c r="C51" s="66">
        <f>'Chemicals info'!C53</f>
        <v>0</v>
      </c>
      <c r="D51" s="66">
        <f>'Chemicals info'!D53</f>
        <v>0</v>
      </c>
      <c r="E51" s="66">
        <f>'Chemicals info'!E53</f>
        <v>0</v>
      </c>
      <c r="F51" s="66">
        <f>'Chemicals info'!F53</f>
        <v>0</v>
      </c>
      <c r="G51" s="66">
        <f>'Chemicals info'!G53</f>
        <v>0</v>
      </c>
      <c r="H51" s="66">
        <f>'Chemicals info'!H53</f>
        <v>0</v>
      </c>
      <c r="I51" s="72"/>
      <c r="J51" s="72"/>
      <c r="K51" s="72"/>
      <c r="L51" s="72"/>
      <c r="M51" s="72"/>
    </row>
    <row r="52" spans="2:13" s="5" customFormat="1" x14ac:dyDescent="0.35">
      <c r="B52" s="66">
        <f>'Chemicals info'!B54</f>
        <v>0</v>
      </c>
      <c r="C52" s="66">
        <f>'Chemicals info'!C54</f>
        <v>0</v>
      </c>
      <c r="D52" s="66">
        <f>'Chemicals info'!D54</f>
        <v>0</v>
      </c>
      <c r="E52" s="66">
        <f>'Chemicals info'!E54</f>
        <v>0</v>
      </c>
      <c r="F52" s="66">
        <f>'Chemicals info'!F54</f>
        <v>0</v>
      </c>
      <c r="G52" s="66">
        <f>'Chemicals info'!G54</f>
        <v>0</v>
      </c>
      <c r="H52" s="66">
        <f>'Chemicals info'!H54</f>
        <v>0</v>
      </c>
      <c r="I52" s="72"/>
      <c r="J52" s="72"/>
      <c r="K52" s="72"/>
      <c r="L52" s="72"/>
      <c r="M52" s="72"/>
    </row>
    <row r="53" spans="2:13" s="5" customFormat="1" x14ac:dyDescent="0.35">
      <c r="B53" s="66">
        <f>'Chemicals info'!B55</f>
        <v>0</v>
      </c>
      <c r="C53" s="66">
        <f>'Chemicals info'!C55</f>
        <v>0</v>
      </c>
      <c r="D53" s="66">
        <f>'Chemicals info'!D55</f>
        <v>0</v>
      </c>
      <c r="E53" s="66">
        <f>'Chemicals info'!E55</f>
        <v>0</v>
      </c>
      <c r="F53" s="66">
        <f>'Chemicals info'!F55</f>
        <v>0</v>
      </c>
      <c r="G53" s="66">
        <f>'Chemicals info'!G55</f>
        <v>0</v>
      </c>
      <c r="H53" s="66">
        <f>'Chemicals info'!H55</f>
        <v>0</v>
      </c>
      <c r="I53" s="72"/>
      <c r="J53" s="72"/>
      <c r="K53" s="72"/>
      <c r="L53" s="72"/>
      <c r="M53" s="72"/>
    </row>
    <row r="54" spans="2:13" s="5" customFormat="1" x14ac:dyDescent="0.35">
      <c r="B54" s="66">
        <f>'Chemicals info'!B56</f>
        <v>0</v>
      </c>
      <c r="C54" s="66">
        <f>'Chemicals info'!C56</f>
        <v>0</v>
      </c>
      <c r="D54" s="66">
        <f>'Chemicals info'!D56</f>
        <v>0</v>
      </c>
      <c r="E54" s="66">
        <f>'Chemicals info'!E56</f>
        <v>0</v>
      </c>
      <c r="F54" s="66">
        <f>'Chemicals info'!F56</f>
        <v>0</v>
      </c>
      <c r="G54" s="66">
        <f>'Chemicals info'!G56</f>
        <v>0</v>
      </c>
      <c r="H54" s="66">
        <f>'Chemicals info'!H56</f>
        <v>0</v>
      </c>
      <c r="I54" s="72"/>
      <c r="J54" s="72"/>
      <c r="K54" s="72"/>
      <c r="L54" s="72"/>
      <c r="M54" s="72"/>
    </row>
    <row r="55" spans="2:13" s="5" customFormat="1" x14ac:dyDescent="0.35">
      <c r="B55" s="66">
        <f>'Chemicals info'!B57</f>
        <v>0</v>
      </c>
      <c r="C55" s="66">
        <f>'Chemicals info'!C57</f>
        <v>0</v>
      </c>
      <c r="D55" s="66">
        <f>'Chemicals info'!D57</f>
        <v>0</v>
      </c>
      <c r="E55" s="66">
        <f>'Chemicals info'!E57</f>
        <v>0</v>
      </c>
      <c r="F55" s="66">
        <f>'Chemicals info'!F57</f>
        <v>0</v>
      </c>
      <c r="G55" s="66">
        <f>'Chemicals info'!G57</f>
        <v>0</v>
      </c>
      <c r="H55" s="66">
        <f>'Chemicals info'!H57</f>
        <v>0</v>
      </c>
      <c r="I55" s="72"/>
      <c r="J55" s="72"/>
      <c r="K55" s="72"/>
      <c r="L55" s="72"/>
      <c r="M55" s="72"/>
    </row>
    <row r="56" spans="2:13" s="5" customFormat="1" x14ac:dyDescent="0.35">
      <c r="B56" s="66">
        <f>'Chemicals info'!B58</f>
        <v>0</v>
      </c>
      <c r="C56" s="66">
        <f>'Chemicals info'!C58</f>
        <v>0</v>
      </c>
      <c r="D56" s="66">
        <f>'Chemicals info'!D58</f>
        <v>0</v>
      </c>
      <c r="E56" s="66">
        <f>'Chemicals info'!E58</f>
        <v>0</v>
      </c>
      <c r="F56" s="66">
        <f>'Chemicals info'!F58</f>
        <v>0</v>
      </c>
      <c r="G56" s="66">
        <f>'Chemicals info'!G58</f>
        <v>0</v>
      </c>
      <c r="H56" s="66">
        <f>'Chemicals info'!H58</f>
        <v>0</v>
      </c>
      <c r="I56" s="72"/>
      <c r="J56" s="72"/>
      <c r="K56" s="72"/>
      <c r="L56" s="72"/>
      <c r="M56" s="72"/>
    </row>
    <row r="57" spans="2:13" s="5" customFormat="1" x14ac:dyDescent="0.35">
      <c r="B57" s="66">
        <f>'Chemicals info'!B59</f>
        <v>0</v>
      </c>
      <c r="C57" s="66">
        <f>'Chemicals info'!C59</f>
        <v>0</v>
      </c>
      <c r="D57" s="66">
        <f>'Chemicals info'!D59</f>
        <v>0</v>
      </c>
      <c r="E57" s="66">
        <f>'Chemicals info'!E59</f>
        <v>0</v>
      </c>
      <c r="F57" s="66">
        <f>'Chemicals info'!F59</f>
        <v>0</v>
      </c>
      <c r="G57" s="66">
        <f>'Chemicals info'!G59</f>
        <v>0</v>
      </c>
      <c r="H57" s="66">
        <f>'Chemicals info'!H59</f>
        <v>0</v>
      </c>
      <c r="I57" s="72"/>
      <c r="J57" s="72"/>
      <c r="K57" s="72"/>
      <c r="L57" s="72"/>
      <c r="M57" s="72"/>
    </row>
    <row r="58" spans="2:13" s="5" customFormat="1" x14ac:dyDescent="0.35"/>
    <row r="59" spans="2:13" s="5" customFormat="1" ht="15" x14ac:dyDescent="0.4">
      <c r="B59" s="65" t="s">
        <v>96</v>
      </c>
      <c r="C59" s="66">
        <f>'Chemicals info'!C61</f>
        <v>0</v>
      </c>
    </row>
    <row r="60" spans="2:13" s="5" customFormat="1" ht="15" x14ac:dyDescent="0.4">
      <c r="B60" s="65" t="s">
        <v>97</v>
      </c>
      <c r="C60" s="66">
        <f>'Chemicals info'!C62</f>
        <v>0</v>
      </c>
    </row>
    <row r="61" spans="2:13" s="5" customFormat="1" ht="42" x14ac:dyDescent="0.35">
      <c r="B61" s="75" t="s">
        <v>81</v>
      </c>
      <c r="C61" s="75" t="s">
        <v>83</v>
      </c>
      <c r="D61" s="75" t="s">
        <v>172</v>
      </c>
      <c r="E61" s="75" t="s">
        <v>85</v>
      </c>
      <c r="F61" s="75" t="s">
        <v>91</v>
      </c>
      <c r="G61" s="76" t="s">
        <v>86</v>
      </c>
      <c r="H61" s="76" t="s">
        <v>112</v>
      </c>
      <c r="I61" s="76" t="s">
        <v>269</v>
      </c>
      <c r="J61" s="76" t="s">
        <v>171</v>
      </c>
      <c r="K61" s="76" t="s">
        <v>170</v>
      </c>
      <c r="L61" s="76" t="s">
        <v>87</v>
      </c>
      <c r="M61" s="75" t="s">
        <v>88</v>
      </c>
    </row>
    <row r="62" spans="2:13" s="5" customFormat="1" x14ac:dyDescent="0.35">
      <c r="B62" s="66">
        <f>'Chemicals info'!B64</f>
        <v>0</v>
      </c>
      <c r="C62" s="66">
        <f>'Chemicals info'!C64</f>
        <v>0</v>
      </c>
      <c r="D62" s="66">
        <f>'Chemicals info'!D64</f>
        <v>0</v>
      </c>
      <c r="E62" s="66">
        <f>'Chemicals info'!E64</f>
        <v>0</v>
      </c>
      <c r="F62" s="66">
        <f>'Chemicals info'!F64</f>
        <v>0</v>
      </c>
      <c r="G62" s="66">
        <f>'Chemicals info'!G64</f>
        <v>0</v>
      </c>
      <c r="H62" s="66">
        <f>'Chemicals info'!H64</f>
        <v>0</v>
      </c>
      <c r="I62" s="72"/>
      <c r="J62" s="72"/>
      <c r="K62" s="72"/>
      <c r="L62" s="72"/>
      <c r="M62" s="72"/>
    </row>
    <row r="63" spans="2:13" s="5" customFormat="1" x14ac:dyDescent="0.35">
      <c r="B63" s="66">
        <f>'Chemicals info'!B65</f>
        <v>0</v>
      </c>
      <c r="C63" s="66">
        <f>'Chemicals info'!C65</f>
        <v>0</v>
      </c>
      <c r="D63" s="66">
        <f>'Chemicals info'!D65</f>
        <v>0</v>
      </c>
      <c r="E63" s="66">
        <f>'Chemicals info'!E65</f>
        <v>0</v>
      </c>
      <c r="F63" s="66">
        <f>'Chemicals info'!F65</f>
        <v>0</v>
      </c>
      <c r="G63" s="66">
        <f>'Chemicals info'!G65</f>
        <v>0</v>
      </c>
      <c r="H63" s="66">
        <f>'Chemicals info'!H65</f>
        <v>0</v>
      </c>
      <c r="I63" s="72"/>
      <c r="J63" s="72"/>
      <c r="K63" s="72"/>
      <c r="L63" s="72"/>
      <c r="M63" s="72"/>
    </row>
    <row r="64" spans="2:13" s="5" customFormat="1" x14ac:dyDescent="0.35">
      <c r="B64" s="66">
        <f>'Chemicals info'!B66</f>
        <v>0</v>
      </c>
      <c r="C64" s="66">
        <f>'Chemicals info'!C66</f>
        <v>0</v>
      </c>
      <c r="D64" s="66">
        <f>'Chemicals info'!D66</f>
        <v>0</v>
      </c>
      <c r="E64" s="66">
        <f>'Chemicals info'!E66</f>
        <v>0</v>
      </c>
      <c r="F64" s="66">
        <f>'Chemicals info'!F66</f>
        <v>0</v>
      </c>
      <c r="G64" s="66">
        <f>'Chemicals info'!G66</f>
        <v>0</v>
      </c>
      <c r="H64" s="66">
        <f>'Chemicals info'!H66</f>
        <v>0</v>
      </c>
      <c r="I64" s="72"/>
      <c r="J64" s="72"/>
      <c r="K64" s="72"/>
      <c r="L64" s="72"/>
      <c r="M64" s="72"/>
    </row>
    <row r="65" spans="2:13" s="5" customFormat="1" x14ac:dyDescent="0.35">
      <c r="B65" s="66">
        <f>'Chemicals info'!B67</f>
        <v>0</v>
      </c>
      <c r="C65" s="66">
        <f>'Chemicals info'!C67</f>
        <v>0</v>
      </c>
      <c r="D65" s="66">
        <f>'Chemicals info'!D67</f>
        <v>0</v>
      </c>
      <c r="E65" s="66">
        <f>'Chemicals info'!E67</f>
        <v>0</v>
      </c>
      <c r="F65" s="66">
        <f>'Chemicals info'!F67</f>
        <v>0</v>
      </c>
      <c r="G65" s="66">
        <f>'Chemicals info'!G67</f>
        <v>0</v>
      </c>
      <c r="H65" s="66">
        <f>'Chemicals info'!H67</f>
        <v>0</v>
      </c>
      <c r="I65" s="72"/>
      <c r="J65" s="72"/>
      <c r="K65" s="72"/>
      <c r="L65" s="72"/>
      <c r="M65" s="72"/>
    </row>
    <row r="66" spans="2:13" s="5" customFormat="1" x14ac:dyDescent="0.35">
      <c r="B66" s="66">
        <f>'Chemicals info'!B68</f>
        <v>0</v>
      </c>
      <c r="C66" s="66">
        <f>'Chemicals info'!C68</f>
        <v>0</v>
      </c>
      <c r="D66" s="66">
        <f>'Chemicals info'!D68</f>
        <v>0</v>
      </c>
      <c r="E66" s="66">
        <f>'Chemicals info'!E68</f>
        <v>0</v>
      </c>
      <c r="F66" s="66">
        <f>'Chemicals info'!F68</f>
        <v>0</v>
      </c>
      <c r="G66" s="66">
        <f>'Chemicals info'!G68</f>
        <v>0</v>
      </c>
      <c r="H66" s="66">
        <f>'Chemicals info'!H68</f>
        <v>0</v>
      </c>
      <c r="I66" s="72"/>
      <c r="J66" s="72"/>
      <c r="K66" s="72"/>
      <c r="L66" s="72"/>
      <c r="M66" s="72"/>
    </row>
    <row r="67" spans="2:13" s="5" customFormat="1" x14ac:dyDescent="0.35">
      <c r="B67" s="66">
        <f>'Chemicals info'!B69</f>
        <v>0</v>
      </c>
      <c r="C67" s="66">
        <f>'Chemicals info'!C69</f>
        <v>0</v>
      </c>
      <c r="D67" s="66">
        <f>'Chemicals info'!D69</f>
        <v>0</v>
      </c>
      <c r="E67" s="66">
        <f>'Chemicals info'!E69</f>
        <v>0</v>
      </c>
      <c r="F67" s="66">
        <f>'Chemicals info'!F69</f>
        <v>0</v>
      </c>
      <c r="G67" s="66">
        <f>'Chemicals info'!G69</f>
        <v>0</v>
      </c>
      <c r="H67" s="66">
        <f>'Chemicals info'!H69</f>
        <v>0</v>
      </c>
      <c r="I67" s="72"/>
      <c r="J67" s="72"/>
      <c r="K67" s="72"/>
      <c r="L67" s="72"/>
      <c r="M67" s="72"/>
    </row>
    <row r="68" spans="2:13" s="5" customFormat="1" x14ac:dyDescent="0.35">
      <c r="B68" s="66">
        <f>'Chemicals info'!B70</f>
        <v>0</v>
      </c>
      <c r="C68" s="66">
        <f>'Chemicals info'!C70</f>
        <v>0</v>
      </c>
      <c r="D68" s="66">
        <f>'Chemicals info'!D70</f>
        <v>0</v>
      </c>
      <c r="E68" s="66">
        <f>'Chemicals info'!E70</f>
        <v>0</v>
      </c>
      <c r="F68" s="66">
        <f>'Chemicals info'!F70</f>
        <v>0</v>
      </c>
      <c r="G68" s="66">
        <f>'Chemicals info'!G70</f>
        <v>0</v>
      </c>
      <c r="H68" s="66">
        <f>'Chemicals info'!H70</f>
        <v>0</v>
      </c>
      <c r="I68" s="72"/>
      <c r="J68" s="72"/>
      <c r="K68" s="72"/>
      <c r="L68" s="72"/>
      <c r="M68" s="72"/>
    </row>
    <row r="69" spans="2:13" s="5" customFormat="1" x14ac:dyDescent="0.35">
      <c r="B69" s="66">
        <f>'Chemicals info'!B71</f>
        <v>0</v>
      </c>
      <c r="C69" s="66">
        <f>'Chemicals info'!C71</f>
        <v>0</v>
      </c>
      <c r="D69" s="66">
        <f>'Chemicals info'!D71</f>
        <v>0</v>
      </c>
      <c r="E69" s="66">
        <f>'Chemicals info'!E71</f>
        <v>0</v>
      </c>
      <c r="F69" s="66">
        <f>'Chemicals info'!F71</f>
        <v>0</v>
      </c>
      <c r="G69" s="66">
        <f>'Chemicals info'!G71</f>
        <v>0</v>
      </c>
      <c r="H69" s="66">
        <f>'Chemicals info'!H71</f>
        <v>0</v>
      </c>
      <c r="I69" s="72"/>
      <c r="J69" s="72"/>
      <c r="K69" s="72"/>
      <c r="L69" s="72"/>
      <c r="M69" s="72"/>
    </row>
    <row r="70" spans="2:13" s="5" customFormat="1" x14ac:dyDescent="0.35">
      <c r="B70" s="66">
        <f>'Chemicals info'!B72</f>
        <v>0</v>
      </c>
      <c r="C70" s="66">
        <f>'Chemicals info'!C72</f>
        <v>0</v>
      </c>
      <c r="D70" s="66">
        <f>'Chemicals info'!D72</f>
        <v>0</v>
      </c>
      <c r="E70" s="66">
        <f>'Chemicals info'!E72</f>
        <v>0</v>
      </c>
      <c r="F70" s="66">
        <f>'Chemicals info'!F72</f>
        <v>0</v>
      </c>
      <c r="G70" s="66">
        <f>'Chemicals info'!G72</f>
        <v>0</v>
      </c>
      <c r="H70" s="66">
        <f>'Chemicals info'!H72</f>
        <v>0</v>
      </c>
      <c r="I70" s="72"/>
      <c r="J70" s="72"/>
      <c r="K70" s="72"/>
      <c r="L70" s="72"/>
      <c r="M70" s="72"/>
    </row>
    <row r="71" spans="2:13" s="5" customFormat="1" x14ac:dyDescent="0.35">
      <c r="B71" s="66">
        <f>'Chemicals info'!B73</f>
        <v>0</v>
      </c>
      <c r="C71" s="66">
        <f>'Chemicals info'!C73</f>
        <v>0</v>
      </c>
      <c r="D71" s="66">
        <f>'Chemicals info'!D73</f>
        <v>0</v>
      </c>
      <c r="E71" s="66">
        <f>'Chemicals info'!E73</f>
        <v>0</v>
      </c>
      <c r="F71" s="66">
        <f>'Chemicals info'!F73</f>
        <v>0</v>
      </c>
      <c r="G71" s="66">
        <f>'Chemicals info'!G73</f>
        <v>0</v>
      </c>
      <c r="H71" s="66">
        <f>'Chemicals info'!H73</f>
        <v>0</v>
      </c>
      <c r="I71" s="72"/>
      <c r="J71" s="72"/>
      <c r="K71" s="72"/>
      <c r="L71" s="72"/>
      <c r="M71" s="72"/>
    </row>
    <row r="72" spans="2:13" s="5" customFormat="1" x14ac:dyDescent="0.35">
      <c r="B72" s="66">
        <f>'Chemicals info'!B74</f>
        <v>0</v>
      </c>
      <c r="C72" s="66">
        <f>'Chemicals info'!C74</f>
        <v>0</v>
      </c>
      <c r="D72" s="66">
        <f>'Chemicals info'!D74</f>
        <v>0</v>
      </c>
      <c r="E72" s="66">
        <f>'Chemicals info'!E74</f>
        <v>0</v>
      </c>
      <c r="F72" s="66">
        <f>'Chemicals info'!F74</f>
        <v>0</v>
      </c>
      <c r="G72" s="66">
        <f>'Chemicals info'!G74</f>
        <v>0</v>
      </c>
      <c r="H72" s="66">
        <f>'Chemicals info'!H74</f>
        <v>0</v>
      </c>
      <c r="I72" s="72"/>
      <c r="J72" s="72"/>
      <c r="K72" s="72"/>
      <c r="L72" s="72"/>
      <c r="M72" s="72"/>
    </row>
    <row r="73" spans="2:13" s="5" customFormat="1" x14ac:dyDescent="0.35">
      <c r="B73" s="66">
        <f>'Chemicals info'!B75</f>
        <v>0</v>
      </c>
      <c r="C73" s="66">
        <f>'Chemicals info'!C75</f>
        <v>0</v>
      </c>
      <c r="D73" s="66">
        <f>'Chemicals info'!D75</f>
        <v>0</v>
      </c>
      <c r="E73" s="66">
        <f>'Chemicals info'!E75</f>
        <v>0</v>
      </c>
      <c r="F73" s="66">
        <f>'Chemicals info'!F75</f>
        <v>0</v>
      </c>
      <c r="G73" s="66">
        <f>'Chemicals info'!G75</f>
        <v>0</v>
      </c>
      <c r="H73" s="66">
        <f>'Chemicals info'!H75</f>
        <v>0</v>
      </c>
      <c r="I73" s="72"/>
      <c r="J73" s="72"/>
      <c r="K73" s="72"/>
      <c r="L73" s="72"/>
      <c r="M73" s="72"/>
    </row>
    <row r="74" spans="2:13" s="5" customFormat="1" x14ac:dyDescent="0.35">
      <c r="B74" s="66">
        <f>'Chemicals info'!B76</f>
        <v>0</v>
      </c>
      <c r="C74" s="66">
        <f>'Chemicals info'!C76</f>
        <v>0</v>
      </c>
      <c r="D74" s="66">
        <f>'Chemicals info'!D76</f>
        <v>0</v>
      </c>
      <c r="E74" s="66">
        <f>'Chemicals info'!E76</f>
        <v>0</v>
      </c>
      <c r="F74" s="66">
        <f>'Chemicals info'!F76</f>
        <v>0</v>
      </c>
      <c r="G74" s="66">
        <f>'Chemicals info'!G76</f>
        <v>0</v>
      </c>
      <c r="H74" s="66">
        <f>'Chemicals info'!H76</f>
        <v>0</v>
      </c>
      <c r="I74" s="72"/>
      <c r="J74" s="72"/>
      <c r="K74" s="72"/>
      <c r="L74" s="72"/>
      <c r="M74" s="72"/>
    </row>
    <row r="75" spans="2:13" s="5" customFormat="1" x14ac:dyDescent="0.35">
      <c r="B75" s="66">
        <f>'Chemicals info'!B77</f>
        <v>0</v>
      </c>
      <c r="C75" s="66">
        <f>'Chemicals info'!C77</f>
        <v>0</v>
      </c>
      <c r="D75" s="66">
        <f>'Chemicals info'!D77</f>
        <v>0</v>
      </c>
      <c r="E75" s="66">
        <f>'Chemicals info'!E77</f>
        <v>0</v>
      </c>
      <c r="F75" s="66">
        <f>'Chemicals info'!F77</f>
        <v>0</v>
      </c>
      <c r="G75" s="66">
        <f>'Chemicals info'!G77</f>
        <v>0</v>
      </c>
      <c r="H75" s="66">
        <f>'Chemicals info'!H77</f>
        <v>0</v>
      </c>
      <c r="I75" s="72"/>
      <c r="J75" s="72"/>
      <c r="K75" s="72"/>
      <c r="L75" s="72"/>
      <c r="M75" s="72"/>
    </row>
    <row r="76" spans="2:13" s="5" customFormat="1" x14ac:dyDescent="0.35">
      <c r="B76" s="66">
        <f>'Chemicals info'!B78</f>
        <v>0</v>
      </c>
      <c r="C76" s="66">
        <f>'Chemicals info'!C78</f>
        <v>0</v>
      </c>
      <c r="D76" s="66">
        <f>'Chemicals info'!D78</f>
        <v>0</v>
      </c>
      <c r="E76" s="66">
        <f>'Chemicals info'!E78</f>
        <v>0</v>
      </c>
      <c r="F76" s="66">
        <f>'Chemicals info'!F78</f>
        <v>0</v>
      </c>
      <c r="G76" s="66">
        <f>'Chemicals info'!G78</f>
        <v>0</v>
      </c>
      <c r="H76" s="66">
        <f>'Chemicals info'!H78</f>
        <v>0</v>
      </c>
      <c r="I76" s="72"/>
      <c r="J76" s="72"/>
      <c r="K76" s="72"/>
      <c r="L76" s="72"/>
      <c r="M76" s="72"/>
    </row>
    <row r="77" spans="2:13" s="5" customFormat="1" x14ac:dyDescent="0.35">
      <c r="B77" s="66">
        <f>'Chemicals info'!B79</f>
        <v>0</v>
      </c>
      <c r="C77" s="66">
        <f>'Chemicals info'!C79</f>
        <v>0</v>
      </c>
      <c r="D77" s="66">
        <f>'Chemicals info'!D79</f>
        <v>0</v>
      </c>
      <c r="E77" s="66">
        <f>'Chemicals info'!E79</f>
        <v>0</v>
      </c>
      <c r="F77" s="66">
        <f>'Chemicals info'!F79</f>
        <v>0</v>
      </c>
      <c r="G77" s="66">
        <f>'Chemicals info'!G79</f>
        <v>0</v>
      </c>
      <c r="H77" s="66">
        <f>'Chemicals info'!H79</f>
        <v>0</v>
      </c>
      <c r="I77" s="72"/>
      <c r="J77" s="72"/>
      <c r="K77" s="72"/>
      <c r="L77" s="72"/>
      <c r="M77" s="72"/>
    </row>
    <row r="78" spans="2:13" s="5" customFormat="1" x14ac:dyDescent="0.35">
      <c r="B78" s="66">
        <f>'Chemicals info'!B80</f>
        <v>0</v>
      </c>
      <c r="C78" s="66">
        <f>'Chemicals info'!C80</f>
        <v>0</v>
      </c>
      <c r="D78" s="66">
        <f>'Chemicals info'!D80</f>
        <v>0</v>
      </c>
      <c r="E78" s="66">
        <f>'Chemicals info'!E80</f>
        <v>0</v>
      </c>
      <c r="F78" s="66">
        <f>'Chemicals info'!F80</f>
        <v>0</v>
      </c>
      <c r="G78" s="66">
        <f>'Chemicals info'!G80</f>
        <v>0</v>
      </c>
      <c r="H78" s="66">
        <f>'Chemicals info'!H80</f>
        <v>0</v>
      </c>
      <c r="I78" s="72"/>
      <c r="J78" s="72"/>
      <c r="K78" s="72"/>
      <c r="L78" s="72"/>
      <c r="M78" s="72"/>
    </row>
    <row r="79" spans="2:13" s="5" customFormat="1" x14ac:dyDescent="0.35">
      <c r="B79" s="66">
        <f>'Chemicals info'!B81</f>
        <v>0</v>
      </c>
      <c r="C79" s="66">
        <f>'Chemicals info'!C81</f>
        <v>0</v>
      </c>
      <c r="D79" s="66">
        <f>'Chemicals info'!D81</f>
        <v>0</v>
      </c>
      <c r="E79" s="66">
        <f>'Chemicals info'!E81</f>
        <v>0</v>
      </c>
      <c r="F79" s="66">
        <f>'Chemicals info'!F81</f>
        <v>0</v>
      </c>
      <c r="G79" s="66">
        <f>'Chemicals info'!G81</f>
        <v>0</v>
      </c>
      <c r="H79" s="66">
        <f>'Chemicals info'!H81</f>
        <v>0</v>
      </c>
      <c r="I79" s="72"/>
      <c r="J79" s="72"/>
      <c r="K79" s="72"/>
      <c r="L79" s="72"/>
      <c r="M79" s="72"/>
    </row>
    <row r="80" spans="2:13" s="5" customFormat="1" x14ac:dyDescent="0.35">
      <c r="B80" s="66">
        <f>'Chemicals info'!B82</f>
        <v>0</v>
      </c>
      <c r="C80" s="66">
        <f>'Chemicals info'!C82</f>
        <v>0</v>
      </c>
      <c r="D80" s="66">
        <f>'Chemicals info'!D82</f>
        <v>0</v>
      </c>
      <c r="E80" s="66">
        <f>'Chemicals info'!E82</f>
        <v>0</v>
      </c>
      <c r="F80" s="66">
        <f>'Chemicals info'!F82</f>
        <v>0</v>
      </c>
      <c r="G80" s="66">
        <f>'Chemicals info'!G82</f>
        <v>0</v>
      </c>
      <c r="H80" s="66">
        <f>'Chemicals info'!H82</f>
        <v>0</v>
      </c>
      <c r="I80" s="72"/>
      <c r="J80" s="72"/>
      <c r="K80" s="72"/>
      <c r="L80" s="72"/>
      <c r="M80" s="72"/>
    </row>
    <row r="81" spans="2:13" s="5" customFormat="1" x14ac:dyDescent="0.35">
      <c r="B81" s="66">
        <f>'Chemicals info'!B83</f>
        <v>0</v>
      </c>
      <c r="C81" s="66">
        <f>'Chemicals info'!C83</f>
        <v>0</v>
      </c>
      <c r="D81" s="66">
        <f>'Chemicals info'!D83</f>
        <v>0</v>
      </c>
      <c r="E81" s="66">
        <f>'Chemicals info'!E83</f>
        <v>0</v>
      </c>
      <c r="F81" s="66">
        <f>'Chemicals info'!F83</f>
        <v>0</v>
      </c>
      <c r="G81" s="66">
        <f>'Chemicals info'!G83</f>
        <v>0</v>
      </c>
      <c r="H81" s="66">
        <f>'Chemicals info'!H83</f>
        <v>0</v>
      </c>
      <c r="I81" s="72"/>
      <c r="J81" s="72"/>
      <c r="K81" s="72"/>
      <c r="L81" s="72"/>
      <c r="M81" s="72"/>
    </row>
    <row r="82" spans="2:13" s="5" customFormat="1" x14ac:dyDescent="0.35">
      <c r="B82" s="66">
        <f>'Chemicals info'!B84</f>
        <v>0</v>
      </c>
      <c r="C82" s="66">
        <f>'Chemicals info'!C84</f>
        <v>0</v>
      </c>
      <c r="D82" s="66">
        <f>'Chemicals info'!D84</f>
        <v>0</v>
      </c>
      <c r="E82" s="66">
        <f>'Chemicals info'!E84</f>
        <v>0</v>
      </c>
      <c r="F82" s="66">
        <f>'Chemicals info'!F84</f>
        <v>0</v>
      </c>
      <c r="G82" s="66">
        <f>'Chemicals info'!G84</f>
        <v>0</v>
      </c>
      <c r="H82" s="66">
        <f>'Chemicals info'!H84</f>
        <v>0</v>
      </c>
      <c r="I82" s="72"/>
      <c r="J82" s="72"/>
      <c r="K82" s="72"/>
      <c r="L82" s="72"/>
      <c r="M82" s="72"/>
    </row>
    <row r="83" spans="2:13" s="5" customFormat="1" x14ac:dyDescent="0.35"/>
    <row r="84" spans="2:13" s="5" customFormat="1" ht="15" x14ac:dyDescent="0.4">
      <c r="B84" s="65" t="s">
        <v>98</v>
      </c>
      <c r="C84" s="66">
        <f>'Chemicals info'!C86</f>
        <v>0</v>
      </c>
    </row>
    <row r="85" spans="2:13" s="5" customFormat="1" ht="15" x14ac:dyDescent="0.4">
      <c r="B85" s="65" t="s">
        <v>99</v>
      </c>
      <c r="C85" s="66">
        <f>'Chemicals info'!C87</f>
        <v>0</v>
      </c>
    </row>
    <row r="86" spans="2:13" s="5" customFormat="1" ht="42" x14ac:dyDescent="0.35">
      <c r="B86" s="75" t="s">
        <v>81</v>
      </c>
      <c r="C86" s="75" t="s">
        <v>83</v>
      </c>
      <c r="D86" s="75" t="s">
        <v>172</v>
      </c>
      <c r="E86" s="75" t="s">
        <v>85</v>
      </c>
      <c r="F86" s="75" t="s">
        <v>91</v>
      </c>
      <c r="G86" s="76" t="s">
        <v>86</v>
      </c>
      <c r="H86" s="76" t="s">
        <v>112</v>
      </c>
      <c r="I86" s="76" t="s">
        <v>269</v>
      </c>
      <c r="J86" s="76" t="s">
        <v>171</v>
      </c>
      <c r="K86" s="76" t="s">
        <v>170</v>
      </c>
      <c r="L86" s="76" t="s">
        <v>87</v>
      </c>
      <c r="M86" s="75" t="s">
        <v>88</v>
      </c>
    </row>
    <row r="87" spans="2:13" s="5" customFormat="1" x14ac:dyDescent="0.35">
      <c r="B87" s="66">
        <f>'Chemicals info'!B89</f>
        <v>0</v>
      </c>
      <c r="C87" s="66">
        <f>'Chemicals info'!C89</f>
        <v>0</v>
      </c>
      <c r="D87" s="66">
        <f>'Chemicals info'!D89</f>
        <v>0</v>
      </c>
      <c r="E87" s="66">
        <f>'Chemicals info'!E89</f>
        <v>0</v>
      </c>
      <c r="F87" s="66">
        <f>'Chemicals info'!F89</f>
        <v>0</v>
      </c>
      <c r="G87" s="66">
        <f>'Chemicals info'!G89</f>
        <v>0</v>
      </c>
      <c r="H87" s="66">
        <f>'Chemicals info'!H89</f>
        <v>0</v>
      </c>
      <c r="I87" s="72"/>
      <c r="J87" s="72"/>
      <c r="K87" s="72"/>
      <c r="L87" s="72"/>
      <c r="M87" s="72"/>
    </row>
    <row r="88" spans="2:13" s="5" customFormat="1" x14ac:dyDescent="0.35">
      <c r="B88" s="66">
        <f>'Chemicals info'!B90</f>
        <v>0</v>
      </c>
      <c r="C88" s="66">
        <f>'Chemicals info'!C90</f>
        <v>0</v>
      </c>
      <c r="D88" s="66">
        <f>'Chemicals info'!D90</f>
        <v>0</v>
      </c>
      <c r="E88" s="66">
        <f>'Chemicals info'!E90</f>
        <v>0</v>
      </c>
      <c r="F88" s="66">
        <f>'Chemicals info'!F90</f>
        <v>0</v>
      </c>
      <c r="G88" s="66">
        <f>'Chemicals info'!G90</f>
        <v>0</v>
      </c>
      <c r="H88" s="66">
        <f>'Chemicals info'!H90</f>
        <v>0</v>
      </c>
      <c r="I88" s="72"/>
      <c r="J88" s="72"/>
      <c r="K88" s="72"/>
      <c r="L88" s="72"/>
      <c r="M88" s="72"/>
    </row>
    <row r="89" spans="2:13" s="5" customFormat="1" x14ac:dyDescent="0.35">
      <c r="B89" s="66">
        <f>'Chemicals info'!B91</f>
        <v>0</v>
      </c>
      <c r="C89" s="66">
        <f>'Chemicals info'!C91</f>
        <v>0</v>
      </c>
      <c r="D89" s="66">
        <f>'Chemicals info'!D91</f>
        <v>0</v>
      </c>
      <c r="E89" s="66">
        <f>'Chemicals info'!E91</f>
        <v>0</v>
      </c>
      <c r="F89" s="66">
        <f>'Chemicals info'!F91</f>
        <v>0</v>
      </c>
      <c r="G89" s="66">
        <f>'Chemicals info'!G91</f>
        <v>0</v>
      </c>
      <c r="H89" s="66">
        <f>'Chemicals info'!H91</f>
        <v>0</v>
      </c>
      <c r="I89" s="72"/>
      <c r="J89" s="72"/>
      <c r="K89" s="72"/>
      <c r="L89" s="72"/>
      <c r="M89" s="72"/>
    </row>
    <row r="90" spans="2:13" s="5" customFormat="1" x14ac:dyDescent="0.35">
      <c r="B90" s="66">
        <f>'Chemicals info'!B92</f>
        <v>0</v>
      </c>
      <c r="C90" s="66">
        <f>'Chemicals info'!C92</f>
        <v>0</v>
      </c>
      <c r="D90" s="66">
        <f>'Chemicals info'!D92</f>
        <v>0</v>
      </c>
      <c r="E90" s="66">
        <f>'Chemicals info'!E92</f>
        <v>0</v>
      </c>
      <c r="F90" s="66">
        <f>'Chemicals info'!F92</f>
        <v>0</v>
      </c>
      <c r="G90" s="66">
        <f>'Chemicals info'!G92</f>
        <v>0</v>
      </c>
      <c r="H90" s="66">
        <f>'Chemicals info'!H92</f>
        <v>0</v>
      </c>
      <c r="I90" s="72"/>
      <c r="J90" s="72"/>
      <c r="K90" s="72"/>
      <c r="L90" s="72"/>
      <c r="M90" s="72"/>
    </row>
    <row r="91" spans="2:13" s="5" customFormat="1" x14ac:dyDescent="0.35">
      <c r="B91" s="66">
        <f>'Chemicals info'!B93</f>
        <v>0</v>
      </c>
      <c r="C91" s="66">
        <f>'Chemicals info'!C93</f>
        <v>0</v>
      </c>
      <c r="D91" s="66">
        <f>'Chemicals info'!D93</f>
        <v>0</v>
      </c>
      <c r="E91" s="66">
        <f>'Chemicals info'!E93</f>
        <v>0</v>
      </c>
      <c r="F91" s="66">
        <f>'Chemicals info'!F93</f>
        <v>0</v>
      </c>
      <c r="G91" s="66">
        <f>'Chemicals info'!G93</f>
        <v>0</v>
      </c>
      <c r="H91" s="66">
        <f>'Chemicals info'!H93</f>
        <v>0</v>
      </c>
      <c r="I91" s="72"/>
      <c r="J91" s="72"/>
      <c r="K91" s="72"/>
      <c r="L91" s="72"/>
      <c r="M91" s="72"/>
    </row>
    <row r="92" spans="2:13" s="5" customFormat="1" x14ac:dyDescent="0.35">
      <c r="B92" s="66">
        <f>'Chemicals info'!B94</f>
        <v>0</v>
      </c>
      <c r="C92" s="66">
        <f>'Chemicals info'!C94</f>
        <v>0</v>
      </c>
      <c r="D92" s="66">
        <f>'Chemicals info'!D94</f>
        <v>0</v>
      </c>
      <c r="E92" s="66">
        <f>'Chemicals info'!E94</f>
        <v>0</v>
      </c>
      <c r="F92" s="66">
        <f>'Chemicals info'!F94</f>
        <v>0</v>
      </c>
      <c r="G92" s="66">
        <f>'Chemicals info'!G94</f>
        <v>0</v>
      </c>
      <c r="H92" s="66">
        <f>'Chemicals info'!H94</f>
        <v>0</v>
      </c>
      <c r="I92" s="72"/>
      <c r="J92" s="72"/>
      <c r="K92" s="72"/>
      <c r="L92" s="72"/>
      <c r="M92" s="72"/>
    </row>
    <row r="93" spans="2:13" s="5" customFormat="1" x14ac:dyDescent="0.35">
      <c r="B93" s="66">
        <f>'Chemicals info'!B95</f>
        <v>0</v>
      </c>
      <c r="C93" s="66">
        <f>'Chemicals info'!C95</f>
        <v>0</v>
      </c>
      <c r="D93" s="66">
        <f>'Chemicals info'!D95</f>
        <v>0</v>
      </c>
      <c r="E93" s="66">
        <f>'Chemicals info'!E95</f>
        <v>0</v>
      </c>
      <c r="F93" s="66">
        <f>'Chemicals info'!F95</f>
        <v>0</v>
      </c>
      <c r="G93" s="66">
        <f>'Chemicals info'!G95</f>
        <v>0</v>
      </c>
      <c r="H93" s="66">
        <f>'Chemicals info'!H95</f>
        <v>0</v>
      </c>
      <c r="I93" s="72"/>
      <c r="J93" s="72"/>
      <c r="K93" s="72"/>
      <c r="L93" s="72"/>
      <c r="M93" s="72"/>
    </row>
    <row r="94" spans="2:13" s="5" customFormat="1" x14ac:dyDescent="0.35">
      <c r="B94" s="66">
        <f>'Chemicals info'!B96</f>
        <v>0</v>
      </c>
      <c r="C94" s="66">
        <f>'Chemicals info'!C96</f>
        <v>0</v>
      </c>
      <c r="D94" s="66">
        <f>'Chemicals info'!D96</f>
        <v>0</v>
      </c>
      <c r="E94" s="66">
        <f>'Chemicals info'!E96</f>
        <v>0</v>
      </c>
      <c r="F94" s="66">
        <f>'Chemicals info'!F96</f>
        <v>0</v>
      </c>
      <c r="G94" s="66">
        <f>'Chemicals info'!G96</f>
        <v>0</v>
      </c>
      <c r="H94" s="66">
        <f>'Chemicals info'!H96</f>
        <v>0</v>
      </c>
      <c r="I94" s="72"/>
      <c r="J94" s="72"/>
      <c r="K94" s="72"/>
      <c r="L94" s="72"/>
      <c r="M94" s="72"/>
    </row>
    <row r="95" spans="2:13" s="5" customFormat="1" x14ac:dyDescent="0.35">
      <c r="B95" s="66">
        <f>'Chemicals info'!B97</f>
        <v>0</v>
      </c>
      <c r="C95" s="66">
        <f>'Chemicals info'!C97</f>
        <v>0</v>
      </c>
      <c r="D95" s="66">
        <f>'Chemicals info'!D97</f>
        <v>0</v>
      </c>
      <c r="E95" s="66">
        <f>'Chemicals info'!E97</f>
        <v>0</v>
      </c>
      <c r="F95" s="66">
        <f>'Chemicals info'!F97</f>
        <v>0</v>
      </c>
      <c r="G95" s="66">
        <f>'Chemicals info'!G97</f>
        <v>0</v>
      </c>
      <c r="H95" s="66">
        <f>'Chemicals info'!H97</f>
        <v>0</v>
      </c>
      <c r="I95" s="72"/>
      <c r="J95" s="72"/>
      <c r="K95" s="72"/>
      <c r="L95" s="72"/>
      <c r="M95" s="72"/>
    </row>
    <row r="96" spans="2:13" s="5" customFormat="1" x14ac:dyDescent="0.35">
      <c r="B96" s="66">
        <f>'Chemicals info'!B98</f>
        <v>0</v>
      </c>
      <c r="C96" s="66">
        <f>'Chemicals info'!C98</f>
        <v>0</v>
      </c>
      <c r="D96" s="66">
        <f>'Chemicals info'!D98</f>
        <v>0</v>
      </c>
      <c r="E96" s="66">
        <f>'Chemicals info'!E98</f>
        <v>0</v>
      </c>
      <c r="F96" s="66">
        <f>'Chemicals info'!F98</f>
        <v>0</v>
      </c>
      <c r="G96" s="66">
        <f>'Chemicals info'!G98</f>
        <v>0</v>
      </c>
      <c r="H96" s="66">
        <f>'Chemicals info'!H98</f>
        <v>0</v>
      </c>
      <c r="I96" s="72"/>
      <c r="J96" s="72"/>
      <c r="K96" s="72"/>
      <c r="L96" s="72"/>
      <c r="M96" s="72"/>
    </row>
    <row r="97" spans="2:13" s="5" customFormat="1" x14ac:dyDescent="0.35">
      <c r="B97" s="66">
        <f>'Chemicals info'!B99</f>
        <v>0</v>
      </c>
      <c r="C97" s="66">
        <f>'Chemicals info'!C99</f>
        <v>0</v>
      </c>
      <c r="D97" s="66">
        <f>'Chemicals info'!D99</f>
        <v>0</v>
      </c>
      <c r="E97" s="66">
        <f>'Chemicals info'!E99</f>
        <v>0</v>
      </c>
      <c r="F97" s="66">
        <f>'Chemicals info'!F99</f>
        <v>0</v>
      </c>
      <c r="G97" s="66">
        <f>'Chemicals info'!G99</f>
        <v>0</v>
      </c>
      <c r="H97" s="66">
        <f>'Chemicals info'!H99</f>
        <v>0</v>
      </c>
      <c r="I97" s="72"/>
      <c r="J97" s="72"/>
      <c r="K97" s="72"/>
      <c r="L97" s="72"/>
      <c r="M97" s="72"/>
    </row>
    <row r="98" spans="2:13" s="5" customFormat="1" x14ac:dyDescent="0.35">
      <c r="B98" s="66">
        <f>'Chemicals info'!B100</f>
        <v>0</v>
      </c>
      <c r="C98" s="66">
        <f>'Chemicals info'!C100</f>
        <v>0</v>
      </c>
      <c r="D98" s="66">
        <f>'Chemicals info'!D100</f>
        <v>0</v>
      </c>
      <c r="E98" s="66">
        <f>'Chemicals info'!E100</f>
        <v>0</v>
      </c>
      <c r="F98" s="66">
        <f>'Chemicals info'!F100</f>
        <v>0</v>
      </c>
      <c r="G98" s="66">
        <f>'Chemicals info'!G100</f>
        <v>0</v>
      </c>
      <c r="H98" s="66">
        <f>'Chemicals info'!H100</f>
        <v>0</v>
      </c>
      <c r="I98" s="72"/>
      <c r="J98" s="72"/>
      <c r="K98" s="72"/>
      <c r="L98" s="72"/>
      <c r="M98" s="72"/>
    </row>
    <row r="99" spans="2:13" s="5" customFormat="1" x14ac:dyDescent="0.35">
      <c r="B99" s="66">
        <f>'Chemicals info'!B101</f>
        <v>0</v>
      </c>
      <c r="C99" s="66">
        <f>'Chemicals info'!C101</f>
        <v>0</v>
      </c>
      <c r="D99" s="66">
        <f>'Chemicals info'!D101</f>
        <v>0</v>
      </c>
      <c r="E99" s="66">
        <f>'Chemicals info'!E101</f>
        <v>0</v>
      </c>
      <c r="F99" s="66">
        <f>'Chemicals info'!F101</f>
        <v>0</v>
      </c>
      <c r="G99" s="66">
        <f>'Chemicals info'!G101</f>
        <v>0</v>
      </c>
      <c r="H99" s="66">
        <f>'Chemicals info'!H101</f>
        <v>0</v>
      </c>
      <c r="I99" s="72"/>
      <c r="J99" s="72"/>
      <c r="K99" s="72"/>
      <c r="L99" s="72"/>
      <c r="M99" s="72"/>
    </row>
    <row r="100" spans="2:13" s="5" customFormat="1" x14ac:dyDescent="0.35">
      <c r="B100" s="66">
        <f>'Chemicals info'!B102</f>
        <v>0</v>
      </c>
      <c r="C100" s="66">
        <f>'Chemicals info'!C102</f>
        <v>0</v>
      </c>
      <c r="D100" s="66">
        <f>'Chemicals info'!D102</f>
        <v>0</v>
      </c>
      <c r="E100" s="66">
        <f>'Chemicals info'!E102</f>
        <v>0</v>
      </c>
      <c r="F100" s="66">
        <f>'Chemicals info'!F102</f>
        <v>0</v>
      </c>
      <c r="G100" s="66">
        <f>'Chemicals info'!G102</f>
        <v>0</v>
      </c>
      <c r="H100" s="66">
        <f>'Chemicals info'!H102</f>
        <v>0</v>
      </c>
      <c r="I100" s="72"/>
      <c r="J100" s="72"/>
      <c r="K100" s="72"/>
      <c r="L100" s="72"/>
      <c r="M100" s="72"/>
    </row>
    <row r="101" spans="2:13" s="5" customFormat="1" x14ac:dyDescent="0.35">
      <c r="B101" s="66">
        <f>'Chemicals info'!B103</f>
        <v>0</v>
      </c>
      <c r="C101" s="66">
        <f>'Chemicals info'!C103</f>
        <v>0</v>
      </c>
      <c r="D101" s="66">
        <f>'Chemicals info'!D103</f>
        <v>0</v>
      </c>
      <c r="E101" s="66">
        <f>'Chemicals info'!E103</f>
        <v>0</v>
      </c>
      <c r="F101" s="66">
        <f>'Chemicals info'!F103</f>
        <v>0</v>
      </c>
      <c r="G101" s="66">
        <f>'Chemicals info'!G103</f>
        <v>0</v>
      </c>
      <c r="H101" s="66">
        <f>'Chemicals info'!H103</f>
        <v>0</v>
      </c>
      <c r="I101" s="72"/>
      <c r="J101" s="72"/>
      <c r="K101" s="72"/>
      <c r="L101" s="72"/>
      <c r="M101" s="72"/>
    </row>
    <row r="102" spans="2:13" s="5" customFormat="1" x14ac:dyDescent="0.35">
      <c r="B102" s="66">
        <f>'Chemicals info'!B104</f>
        <v>0</v>
      </c>
      <c r="C102" s="66">
        <f>'Chemicals info'!C104</f>
        <v>0</v>
      </c>
      <c r="D102" s="66">
        <f>'Chemicals info'!D104</f>
        <v>0</v>
      </c>
      <c r="E102" s="66">
        <f>'Chemicals info'!E104</f>
        <v>0</v>
      </c>
      <c r="F102" s="66">
        <f>'Chemicals info'!F104</f>
        <v>0</v>
      </c>
      <c r="G102" s="66">
        <f>'Chemicals info'!G104</f>
        <v>0</v>
      </c>
      <c r="H102" s="66">
        <f>'Chemicals info'!H104</f>
        <v>0</v>
      </c>
      <c r="I102" s="72"/>
      <c r="J102" s="72"/>
      <c r="K102" s="72"/>
      <c r="L102" s="72"/>
      <c r="M102" s="72"/>
    </row>
    <row r="103" spans="2:13" s="5" customFormat="1" x14ac:dyDescent="0.35">
      <c r="B103" s="66">
        <f>'Chemicals info'!B105</f>
        <v>0</v>
      </c>
      <c r="C103" s="66">
        <f>'Chemicals info'!C105</f>
        <v>0</v>
      </c>
      <c r="D103" s="66">
        <f>'Chemicals info'!D105</f>
        <v>0</v>
      </c>
      <c r="E103" s="66">
        <f>'Chemicals info'!E105</f>
        <v>0</v>
      </c>
      <c r="F103" s="66">
        <f>'Chemicals info'!F105</f>
        <v>0</v>
      </c>
      <c r="G103" s="66">
        <f>'Chemicals info'!G105</f>
        <v>0</v>
      </c>
      <c r="H103" s="66">
        <f>'Chemicals info'!H105</f>
        <v>0</v>
      </c>
      <c r="I103" s="72"/>
      <c r="J103" s="72"/>
      <c r="K103" s="72"/>
      <c r="L103" s="72"/>
      <c r="M103" s="72"/>
    </row>
    <row r="104" spans="2:13" s="5" customFormat="1" x14ac:dyDescent="0.35">
      <c r="B104" s="66">
        <f>'Chemicals info'!B106</f>
        <v>0</v>
      </c>
      <c r="C104" s="66">
        <f>'Chemicals info'!C106</f>
        <v>0</v>
      </c>
      <c r="D104" s="66">
        <f>'Chemicals info'!D106</f>
        <v>0</v>
      </c>
      <c r="E104" s="66">
        <f>'Chemicals info'!E106</f>
        <v>0</v>
      </c>
      <c r="F104" s="66">
        <f>'Chemicals info'!F106</f>
        <v>0</v>
      </c>
      <c r="G104" s="66">
        <f>'Chemicals info'!G106</f>
        <v>0</v>
      </c>
      <c r="H104" s="66">
        <f>'Chemicals info'!H106</f>
        <v>0</v>
      </c>
      <c r="I104" s="72"/>
      <c r="J104" s="72"/>
      <c r="K104" s="72"/>
      <c r="L104" s="72"/>
      <c r="M104" s="72"/>
    </row>
    <row r="105" spans="2:13" s="5" customFormat="1" x14ac:dyDescent="0.35">
      <c r="B105" s="66">
        <f>'Chemicals info'!B107</f>
        <v>0</v>
      </c>
      <c r="C105" s="66">
        <f>'Chemicals info'!C107</f>
        <v>0</v>
      </c>
      <c r="D105" s="66">
        <f>'Chemicals info'!D107</f>
        <v>0</v>
      </c>
      <c r="E105" s="66">
        <f>'Chemicals info'!E107</f>
        <v>0</v>
      </c>
      <c r="F105" s="66">
        <f>'Chemicals info'!F107</f>
        <v>0</v>
      </c>
      <c r="G105" s="66">
        <f>'Chemicals info'!G107</f>
        <v>0</v>
      </c>
      <c r="H105" s="66">
        <f>'Chemicals info'!H107</f>
        <v>0</v>
      </c>
      <c r="I105" s="72"/>
      <c r="J105" s="72"/>
      <c r="K105" s="72"/>
      <c r="L105" s="72"/>
      <c r="M105" s="72"/>
    </row>
    <row r="106" spans="2:13" s="5" customFormat="1" x14ac:dyDescent="0.35">
      <c r="B106" s="66">
        <f>'Chemicals info'!B108</f>
        <v>0</v>
      </c>
      <c r="C106" s="66">
        <f>'Chemicals info'!C108</f>
        <v>0</v>
      </c>
      <c r="D106" s="66">
        <f>'Chemicals info'!D108</f>
        <v>0</v>
      </c>
      <c r="E106" s="66">
        <f>'Chemicals info'!E108</f>
        <v>0</v>
      </c>
      <c r="F106" s="66">
        <f>'Chemicals info'!F108</f>
        <v>0</v>
      </c>
      <c r="G106" s="66">
        <f>'Chemicals info'!G108</f>
        <v>0</v>
      </c>
      <c r="H106" s="66">
        <f>'Chemicals info'!H108</f>
        <v>0</v>
      </c>
      <c r="I106" s="72"/>
      <c r="J106" s="72"/>
      <c r="K106" s="72"/>
      <c r="L106" s="72"/>
      <c r="M106" s="72"/>
    </row>
    <row r="107" spans="2:13" s="5" customFormat="1" x14ac:dyDescent="0.35">
      <c r="B107" s="66">
        <f>'Chemicals info'!B109</f>
        <v>0</v>
      </c>
      <c r="C107" s="66">
        <f>'Chemicals info'!C109</f>
        <v>0</v>
      </c>
      <c r="D107" s="66">
        <f>'Chemicals info'!D109</f>
        <v>0</v>
      </c>
      <c r="E107" s="66">
        <f>'Chemicals info'!E109</f>
        <v>0</v>
      </c>
      <c r="F107" s="66">
        <f>'Chemicals info'!F109</f>
        <v>0</v>
      </c>
      <c r="G107" s="66">
        <f>'Chemicals info'!G109</f>
        <v>0</v>
      </c>
      <c r="H107" s="66">
        <f>'Chemicals info'!H109</f>
        <v>0</v>
      </c>
      <c r="I107" s="72"/>
      <c r="J107" s="72"/>
      <c r="K107" s="72"/>
      <c r="L107" s="72"/>
      <c r="M107" s="72"/>
    </row>
    <row r="108" spans="2:13" s="5" customFormat="1" x14ac:dyDescent="0.35"/>
    <row r="109" spans="2:13" s="5" customFormat="1" x14ac:dyDescent="0.35"/>
    <row r="110" spans="2:13" s="5" customFormat="1" ht="15" x14ac:dyDescent="0.4">
      <c r="B110" s="65" t="s">
        <v>100</v>
      </c>
      <c r="C110" s="66">
        <f>'Chemicals info'!C112</f>
        <v>0</v>
      </c>
    </row>
    <row r="111" spans="2:13" s="5" customFormat="1" ht="15" x14ac:dyDescent="0.4">
      <c r="B111" s="65" t="s">
        <v>101</v>
      </c>
      <c r="C111" s="66">
        <f>'Chemicals info'!C113</f>
        <v>0</v>
      </c>
    </row>
    <row r="112" spans="2:13" s="5" customFormat="1" ht="42" x14ac:dyDescent="0.35">
      <c r="B112" s="75" t="s">
        <v>81</v>
      </c>
      <c r="C112" s="75" t="s">
        <v>83</v>
      </c>
      <c r="D112" s="75" t="s">
        <v>172</v>
      </c>
      <c r="E112" s="75" t="s">
        <v>85</v>
      </c>
      <c r="F112" s="75" t="s">
        <v>91</v>
      </c>
      <c r="G112" s="76" t="s">
        <v>86</v>
      </c>
      <c r="H112" s="76" t="s">
        <v>112</v>
      </c>
      <c r="I112" s="76" t="s">
        <v>269</v>
      </c>
      <c r="J112" s="76" t="s">
        <v>171</v>
      </c>
      <c r="K112" s="76" t="s">
        <v>170</v>
      </c>
      <c r="L112" s="76" t="s">
        <v>87</v>
      </c>
      <c r="M112" s="75" t="s">
        <v>88</v>
      </c>
    </row>
    <row r="113" spans="2:13" s="5" customFormat="1" x14ac:dyDescent="0.35">
      <c r="B113" s="66">
        <f>'Chemicals info'!B115</f>
        <v>0</v>
      </c>
      <c r="C113" s="66">
        <f>'Chemicals info'!C115</f>
        <v>0</v>
      </c>
      <c r="D113" s="66">
        <f>'Chemicals info'!D115</f>
        <v>0</v>
      </c>
      <c r="E113" s="66">
        <f>'Chemicals info'!E115</f>
        <v>0</v>
      </c>
      <c r="F113" s="66">
        <f>'Chemicals info'!F115</f>
        <v>0</v>
      </c>
      <c r="G113" s="66">
        <f>'Chemicals info'!G115</f>
        <v>0</v>
      </c>
      <c r="H113" s="66">
        <f>'Chemicals info'!H115</f>
        <v>0</v>
      </c>
      <c r="I113" s="72"/>
      <c r="J113" s="72"/>
      <c r="K113" s="72"/>
      <c r="L113" s="72"/>
      <c r="M113" s="72"/>
    </row>
    <row r="114" spans="2:13" s="5" customFormat="1" x14ac:dyDescent="0.35">
      <c r="B114" s="66">
        <f>'Chemicals info'!B116</f>
        <v>0</v>
      </c>
      <c r="C114" s="66">
        <f>'Chemicals info'!C116</f>
        <v>0</v>
      </c>
      <c r="D114" s="66">
        <f>'Chemicals info'!D116</f>
        <v>0</v>
      </c>
      <c r="E114" s="66">
        <f>'Chemicals info'!E116</f>
        <v>0</v>
      </c>
      <c r="F114" s="66">
        <f>'Chemicals info'!F116</f>
        <v>0</v>
      </c>
      <c r="G114" s="66">
        <f>'Chemicals info'!G116</f>
        <v>0</v>
      </c>
      <c r="H114" s="66">
        <f>'Chemicals info'!H116</f>
        <v>0</v>
      </c>
      <c r="I114" s="72"/>
      <c r="J114" s="72"/>
      <c r="K114" s="72"/>
      <c r="L114" s="72"/>
      <c r="M114" s="72"/>
    </row>
    <row r="115" spans="2:13" s="5" customFormat="1" x14ac:dyDescent="0.35">
      <c r="B115" s="66">
        <f>'Chemicals info'!B117</f>
        <v>0</v>
      </c>
      <c r="C115" s="66">
        <f>'Chemicals info'!C117</f>
        <v>0</v>
      </c>
      <c r="D115" s="66">
        <f>'Chemicals info'!D117</f>
        <v>0</v>
      </c>
      <c r="E115" s="66">
        <f>'Chemicals info'!E117</f>
        <v>0</v>
      </c>
      <c r="F115" s="66">
        <f>'Chemicals info'!F117</f>
        <v>0</v>
      </c>
      <c r="G115" s="66">
        <f>'Chemicals info'!G117</f>
        <v>0</v>
      </c>
      <c r="H115" s="66">
        <f>'Chemicals info'!H117</f>
        <v>0</v>
      </c>
      <c r="I115" s="72"/>
      <c r="J115" s="72"/>
      <c r="K115" s="72"/>
      <c r="L115" s="72"/>
      <c r="M115" s="72"/>
    </row>
    <row r="116" spans="2:13" s="5" customFormat="1" x14ac:dyDescent="0.35">
      <c r="B116" s="66">
        <f>'Chemicals info'!B118</f>
        <v>0</v>
      </c>
      <c r="C116" s="66">
        <f>'Chemicals info'!C118</f>
        <v>0</v>
      </c>
      <c r="D116" s="66">
        <f>'Chemicals info'!D118</f>
        <v>0</v>
      </c>
      <c r="E116" s="66">
        <f>'Chemicals info'!E118</f>
        <v>0</v>
      </c>
      <c r="F116" s="66">
        <f>'Chemicals info'!F118</f>
        <v>0</v>
      </c>
      <c r="G116" s="66">
        <f>'Chemicals info'!G118</f>
        <v>0</v>
      </c>
      <c r="H116" s="66">
        <f>'Chemicals info'!H118</f>
        <v>0</v>
      </c>
      <c r="I116" s="72"/>
      <c r="J116" s="72"/>
      <c r="K116" s="72"/>
      <c r="L116" s="72"/>
      <c r="M116" s="72"/>
    </row>
    <row r="117" spans="2:13" s="5" customFormat="1" x14ac:dyDescent="0.35">
      <c r="B117" s="66">
        <f>'Chemicals info'!B119</f>
        <v>0</v>
      </c>
      <c r="C117" s="66">
        <f>'Chemicals info'!C119</f>
        <v>0</v>
      </c>
      <c r="D117" s="66">
        <f>'Chemicals info'!D119</f>
        <v>0</v>
      </c>
      <c r="E117" s="66">
        <f>'Chemicals info'!E119</f>
        <v>0</v>
      </c>
      <c r="F117" s="66">
        <f>'Chemicals info'!F119</f>
        <v>0</v>
      </c>
      <c r="G117" s="66">
        <f>'Chemicals info'!G119</f>
        <v>0</v>
      </c>
      <c r="H117" s="66">
        <f>'Chemicals info'!H119</f>
        <v>0</v>
      </c>
      <c r="I117" s="72"/>
      <c r="J117" s="72"/>
      <c r="K117" s="72"/>
      <c r="L117" s="72"/>
      <c r="M117" s="72"/>
    </row>
    <row r="118" spans="2:13" s="5" customFormat="1" x14ac:dyDescent="0.35">
      <c r="B118" s="66">
        <f>'Chemicals info'!B120</f>
        <v>0</v>
      </c>
      <c r="C118" s="66">
        <f>'Chemicals info'!C120</f>
        <v>0</v>
      </c>
      <c r="D118" s="66">
        <f>'Chemicals info'!D120</f>
        <v>0</v>
      </c>
      <c r="E118" s="66">
        <f>'Chemicals info'!E120</f>
        <v>0</v>
      </c>
      <c r="F118" s="66">
        <f>'Chemicals info'!F120</f>
        <v>0</v>
      </c>
      <c r="G118" s="66">
        <f>'Chemicals info'!G120</f>
        <v>0</v>
      </c>
      <c r="H118" s="66">
        <f>'Chemicals info'!H120</f>
        <v>0</v>
      </c>
      <c r="I118" s="72"/>
      <c r="J118" s="72"/>
      <c r="K118" s="72"/>
      <c r="L118" s="72"/>
      <c r="M118" s="72"/>
    </row>
    <row r="119" spans="2:13" s="5" customFormat="1" x14ac:dyDescent="0.35">
      <c r="B119" s="66">
        <f>'Chemicals info'!B121</f>
        <v>0</v>
      </c>
      <c r="C119" s="66">
        <f>'Chemicals info'!C121</f>
        <v>0</v>
      </c>
      <c r="D119" s="66">
        <f>'Chemicals info'!D121</f>
        <v>0</v>
      </c>
      <c r="E119" s="66">
        <f>'Chemicals info'!E121</f>
        <v>0</v>
      </c>
      <c r="F119" s="66">
        <f>'Chemicals info'!F121</f>
        <v>0</v>
      </c>
      <c r="G119" s="66">
        <f>'Chemicals info'!G121</f>
        <v>0</v>
      </c>
      <c r="H119" s="66">
        <f>'Chemicals info'!H121</f>
        <v>0</v>
      </c>
      <c r="I119" s="72"/>
      <c r="J119" s="72"/>
      <c r="K119" s="72"/>
      <c r="L119" s="72"/>
      <c r="M119" s="72"/>
    </row>
    <row r="120" spans="2:13" s="5" customFormat="1" x14ac:dyDescent="0.35">
      <c r="B120" s="66">
        <f>'Chemicals info'!B122</f>
        <v>0</v>
      </c>
      <c r="C120" s="66">
        <f>'Chemicals info'!C122</f>
        <v>0</v>
      </c>
      <c r="D120" s="66">
        <f>'Chemicals info'!D122</f>
        <v>0</v>
      </c>
      <c r="E120" s="66">
        <f>'Chemicals info'!E122</f>
        <v>0</v>
      </c>
      <c r="F120" s="66">
        <f>'Chemicals info'!F122</f>
        <v>0</v>
      </c>
      <c r="G120" s="66">
        <f>'Chemicals info'!G122</f>
        <v>0</v>
      </c>
      <c r="H120" s="66">
        <f>'Chemicals info'!H122</f>
        <v>0</v>
      </c>
      <c r="I120" s="72"/>
      <c r="J120" s="72"/>
      <c r="K120" s="72"/>
      <c r="L120" s="72"/>
      <c r="M120" s="72"/>
    </row>
    <row r="121" spans="2:13" s="5" customFormat="1" x14ac:dyDescent="0.35">
      <c r="B121" s="66">
        <f>'Chemicals info'!B123</f>
        <v>0</v>
      </c>
      <c r="C121" s="66">
        <f>'Chemicals info'!C123</f>
        <v>0</v>
      </c>
      <c r="D121" s="66">
        <f>'Chemicals info'!D123</f>
        <v>0</v>
      </c>
      <c r="E121" s="66">
        <f>'Chemicals info'!E123</f>
        <v>0</v>
      </c>
      <c r="F121" s="66">
        <f>'Chemicals info'!F123</f>
        <v>0</v>
      </c>
      <c r="G121" s="66">
        <f>'Chemicals info'!G123</f>
        <v>0</v>
      </c>
      <c r="H121" s="66">
        <f>'Chemicals info'!H123</f>
        <v>0</v>
      </c>
      <c r="I121" s="72"/>
      <c r="J121" s="72"/>
      <c r="K121" s="72"/>
      <c r="L121" s="72"/>
      <c r="M121" s="72"/>
    </row>
    <row r="122" spans="2:13" s="5" customFormat="1" x14ac:dyDescent="0.35">
      <c r="B122" s="66">
        <f>'Chemicals info'!B124</f>
        <v>0</v>
      </c>
      <c r="C122" s="66">
        <f>'Chemicals info'!C124</f>
        <v>0</v>
      </c>
      <c r="D122" s="66">
        <f>'Chemicals info'!D124</f>
        <v>0</v>
      </c>
      <c r="E122" s="66">
        <f>'Chemicals info'!E124</f>
        <v>0</v>
      </c>
      <c r="F122" s="66">
        <f>'Chemicals info'!F124</f>
        <v>0</v>
      </c>
      <c r="G122" s="66">
        <f>'Chemicals info'!G124</f>
        <v>0</v>
      </c>
      <c r="H122" s="66">
        <f>'Chemicals info'!H124</f>
        <v>0</v>
      </c>
      <c r="I122" s="72"/>
      <c r="J122" s="72"/>
      <c r="K122" s="72"/>
      <c r="L122" s="72"/>
      <c r="M122" s="72"/>
    </row>
    <row r="123" spans="2:13" s="5" customFormat="1" x14ac:dyDescent="0.35">
      <c r="B123" s="66">
        <f>'Chemicals info'!B125</f>
        <v>0</v>
      </c>
      <c r="C123" s="66">
        <f>'Chemicals info'!C125</f>
        <v>0</v>
      </c>
      <c r="D123" s="66">
        <f>'Chemicals info'!D125</f>
        <v>0</v>
      </c>
      <c r="E123" s="66">
        <f>'Chemicals info'!E125</f>
        <v>0</v>
      </c>
      <c r="F123" s="66">
        <f>'Chemicals info'!F125</f>
        <v>0</v>
      </c>
      <c r="G123" s="66">
        <f>'Chemicals info'!G125</f>
        <v>0</v>
      </c>
      <c r="H123" s="66">
        <f>'Chemicals info'!H125</f>
        <v>0</v>
      </c>
      <c r="I123" s="72"/>
      <c r="J123" s="72"/>
      <c r="K123" s="72"/>
      <c r="L123" s="72"/>
      <c r="M123" s="72"/>
    </row>
    <row r="124" spans="2:13" s="5" customFormat="1" x14ac:dyDescent="0.35">
      <c r="B124" s="66">
        <f>'Chemicals info'!B126</f>
        <v>0</v>
      </c>
      <c r="C124" s="66">
        <f>'Chemicals info'!C126</f>
        <v>0</v>
      </c>
      <c r="D124" s="66">
        <f>'Chemicals info'!D126</f>
        <v>0</v>
      </c>
      <c r="E124" s="66">
        <f>'Chemicals info'!E126</f>
        <v>0</v>
      </c>
      <c r="F124" s="66">
        <f>'Chemicals info'!F126</f>
        <v>0</v>
      </c>
      <c r="G124" s="66">
        <f>'Chemicals info'!G126</f>
        <v>0</v>
      </c>
      <c r="H124" s="66">
        <f>'Chemicals info'!H126</f>
        <v>0</v>
      </c>
      <c r="I124" s="72"/>
      <c r="J124" s="72"/>
      <c r="K124" s="72"/>
      <c r="L124" s="72"/>
      <c r="M124" s="72"/>
    </row>
    <row r="125" spans="2:13" s="5" customFormat="1" x14ac:dyDescent="0.35">
      <c r="B125" s="66">
        <f>'Chemicals info'!B127</f>
        <v>0</v>
      </c>
      <c r="C125" s="66">
        <f>'Chemicals info'!C127</f>
        <v>0</v>
      </c>
      <c r="D125" s="66">
        <f>'Chemicals info'!D127</f>
        <v>0</v>
      </c>
      <c r="E125" s="66">
        <f>'Chemicals info'!E127</f>
        <v>0</v>
      </c>
      <c r="F125" s="66">
        <f>'Chemicals info'!F127</f>
        <v>0</v>
      </c>
      <c r="G125" s="66">
        <f>'Chemicals info'!G127</f>
        <v>0</v>
      </c>
      <c r="H125" s="66">
        <f>'Chemicals info'!H127</f>
        <v>0</v>
      </c>
      <c r="I125" s="72"/>
      <c r="J125" s="72"/>
      <c r="K125" s="72"/>
      <c r="L125" s="72"/>
      <c r="M125" s="72"/>
    </row>
    <row r="126" spans="2:13" s="5" customFormat="1" x14ac:dyDescent="0.35">
      <c r="B126" s="66">
        <f>'Chemicals info'!B128</f>
        <v>0</v>
      </c>
      <c r="C126" s="66">
        <f>'Chemicals info'!C128</f>
        <v>0</v>
      </c>
      <c r="D126" s="66">
        <f>'Chemicals info'!D128</f>
        <v>0</v>
      </c>
      <c r="E126" s="66">
        <f>'Chemicals info'!E128</f>
        <v>0</v>
      </c>
      <c r="F126" s="66">
        <f>'Chemicals info'!F128</f>
        <v>0</v>
      </c>
      <c r="G126" s="66">
        <f>'Chemicals info'!G128</f>
        <v>0</v>
      </c>
      <c r="H126" s="66">
        <f>'Chemicals info'!H128</f>
        <v>0</v>
      </c>
      <c r="I126" s="72"/>
      <c r="J126" s="72"/>
      <c r="K126" s="72"/>
      <c r="L126" s="72"/>
      <c r="M126" s="72"/>
    </row>
    <row r="127" spans="2:13" s="5" customFormat="1" x14ac:dyDescent="0.35">
      <c r="B127" s="66">
        <f>'Chemicals info'!B129</f>
        <v>0</v>
      </c>
      <c r="C127" s="66">
        <f>'Chemicals info'!C129</f>
        <v>0</v>
      </c>
      <c r="D127" s="66">
        <f>'Chemicals info'!D129</f>
        <v>0</v>
      </c>
      <c r="E127" s="66">
        <f>'Chemicals info'!E129</f>
        <v>0</v>
      </c>
      <c r="F127" s="66">
        <f>'Chemicals info'!F129</f>
        <v>0</v>
      </c>
      <c r="G127" s="66">
        <f>'Chemicals info'!G129</f>
        <v>0</v>
      </c>
      <c r="H127" s="66">
        <f>'Chemicals info'!H129</f>
        <v>0</v>
      </c>
      <c r="I127" s="72"/>
      <c r="J127" s="72"/>
      <c r="K127" s="72"/>
      <c r="L127" s="72"/>
      <c r="M127" s="72"/>
    </row>
    <row r="128" spans="2:13" s="5" customFormat="1" x14ac:dyDescent="0.35">
      <c r="B128" s="66">
        <f>'Chemicals info'!B130</f>
        <v>0</v>
      </c>
      <c r="C128" s="66">
        <f>'Chemicals info'!C130</f>
        <v>0</v>
      </c>
      <c r="D128" s="66">
        <f>'Chemicals info'!D130</f>
        <v>0</v>
      </c>
      <c r="E128" s="66">
        <f>'Chemicals info'!E130</f>
        <v>0</v>
      </c>
      <c r="F128" s="66">
        <f>'Chemicals info'!F130</f>
        <v>0</v>
      </c>
      <c r="G128" s="66">
        <f>'Chemicals info'!G130</f>
        <v>0</v>
      </c>
      <c r="H128" s="66">
        <f>'Chemicals info'!H130</f>
        <v>0</v>
      </c>
      <c r="I128" s="72"/>
      <c r="J128" s="72"/>
      <c r="K128" s="72"/>
      <c r="L128" s="72"/>
      <c r="M128" s="72"/>
    </row>
    <row r="129" spans="2:13" s="5" customFormat="1" x14ac:dyDescent="0.35">
      <c r="B129" s="66">
        <f>'Chemicals info'!B131</f>
        <v>0</v>
      </c>
      <c r="C129" s="66">
        <f>'Chemicals info'!C131</f>
        <v>0</v>
      </c>
      <c r="D129" s="66">
        <f>'Chemicals info'!D131</f>
        <v>0</v>
      </c>
      <c r="E129" s="66">
        <f>'Chemicals info'!E131</f>
        <v>0</v>
      </c>
      <c r="F129" s="66">
        <f>'Chemicals info'!F131</f>
        <v>0</v>
      </c>
      <c r="G129" s="66">
        <f>'Chemicals info'!G131</f>
        <v>0</v>
      </c>
      <c r="H129" s="66">
        <f>'Chemicals info'!H131</f>
        <v>0</v>
      </c>
      <c r="I129" s="72"/>
      <c r="J129" s="72"/>
      <c r="K129" s="72"/>
      <c r="L129" s="72"/>
      <c r="M129" s="72"/>
    </row>
    <row r="130" spans="2:13" s="5" customFormat="1" x14ac:dyDescent="0.35">
      <c r="B130" s="66">
        <f>'Chemicals info'!B132</f>
        <v>0</v>
      </c>
      <c r="C130" s="66">
        <f>'Chemicals info'!C132</f>
        <v>0</v>
      </c>
      <c r="D130" s="66">
        <f>'Chemicals info'!D132</f>
        <v>0</v>
      </c>
      <c r="E130" s="66">
        <f>'Chemicals info'!E132</f>
        <v>0</v>
      </c>
      <c r="F130" s="66">
        <f>'Chemicals info'!F132</f>
        <v>0</v>
      </c>
      <c r="G130" s="66">
        <f>'Chemicals info'!G132</f>
        <v>0</v>
      </c>
      <c r="H130" s="66">
        <f>'Chemicals info'!H132</f>
        <v>0</v>
      </c>
      <c r="I130" s="72"/>
      <c r="J130" s="72"/>
      <c r="K130" s="72"/>
      <c r="L130" s="72"/>
      <c r="M130" s="72"/>
    </row>
    <row r="131" spans="2:13" s="5" customFormat="1" x14ac:dyDescent="0.35">
      <c r="B131" s="66">
        <f>'Chemicals info'!B133</f>
        <v>0</v>
      </c>
      <c r="C131" s="66">
        <f>'Chemicals info'!C133</f>
        <v>0</v>
      </c>
      <c r="D131" s="66">
        <f>'Chemicals info'!D133</f>
        <v>0</v>
      </c>
      <c r="E131" s="66">
        <f>'Chemicals info'!E133</f>
        <v>0</v>
      </c>
      <c r="F131" s="66">
        <f>'Chemicals info'!F133</f>
        <v>0</v>
      </c>
      <c r="G131" s="66">
        <f>'Chemicals info'!G133</f>
        <v>0</v>
      </c>
      <c r="H131" s="66">
        <f>'Chemicals info'!H133</f>
        <v>0</v>
      </c>
      <c r="I131" s="72"/>
      <c r="J131" s="72"/>
      <c r="K131" s="72"/>
      <c r="L131" s="72"/>
      <c r="M131" s="72"/>
    </row>
    <row r="132" spans="2:13" s="5" customFormat="1" x14ac:dyDescent="0.35">
      <c r="B132" s="66">
        <f>'Chemicals info'!B134</f>
        <v>0</v>
      </c>
      <c r="C132" s="66">
        <f>'Chemicals info'!C134</f>
        <v>0</v>
      </c>
      <c r="D132" s="66">
        <f>'Chemicals info'!D134</f>
        <v>0</v>
      </c>
      <c r="E132" s="66">
        <f>'Chemicals info'!E134</f>
        <v>0</v>
      </c>
      <c r="F132" s="66">
        <f>'Chemicals info'!F134</f>
        <v>0</v>
      </c>
      <c r="G132" s="66">
        <f>'Chemicals info'!G134</f>
        <v>0</v>
      </c>
      <c r="H132" s="66">
        <f>'Chemicals info'!H134</f>
        <v>0</v>
      </c>
      <c r="I132" s="72"/>
      <c r="J132" s="72"/>
      <c r="K132" s="72"/>
      <c r="L132" s="72"/>
      <c r="M132" s="72"/>
    </row>
    <row r="133" spans="2:13" s="5" customFormat="1" x14ac:dyDescent="0.35">
      <c r="B133" s="66">
        <f>'Chemicals info'!B135</f>
        <v>0</v>
      </c>
      <c r="C133" s="66">
        <f>'Chemicals info'!C135</f>
        <v>0</v>
      </c>
      <c r="D133" s="66">
        <f>'Chemicals info'!D135</f>
        <v>0</v>
      </c>
      <c r="E133" s="66">
        <f>'Chemicals info'!E135</f>
        <v>0</v>
      </c>
      <c r="F133" s="66">
        <f>'Chemicals info'!F135</f>
        <v>0</v>
      </c>
      <c r="G133" s="66">
        <f>'Chemicals info'!G135</f>
        <v>0</v>
      </c>
      <c r="H133" s="66">
        <f>'Chemicals info'!H135</f>
        <v>0</v>
      </c>
      <c r="I133" s="72"/>
      <c r="J133" s="72"/>
      <c r="K133" s="72"/>
      <c r="L133" s="72"/>
      <c r="M133" s="72"/>
    </row>
    <row r="134" spans="2:13" s="5" customFormat="1" x14ac:dyDescent="0.35"/>
    <row r="135" spans="2:13" s="5" customFormat="1" x14ac:dyDescent="0.35"/>
    <row r="136" spans="2:13" s="5" customFormat="1" ht="15" x14ac:dyDescent="0.4">
      <c r="B136" s="65" t="s">
        <v>102</v>
      </c>
      <c r="C136" s="66">
        <f>'Chemicals info'!C138</f>
        <v>0</v>
      </c>
    </row>
    <row r="137" spans="2:13" s="5" customFormat="1" ht="15" x14ac:dyDescent="0.4">
      <c r="B137" s="65" t="s">
        <v>103</v>
      </c>
      <c r="C137" s="66">
        <f>'Chemicals info'!C139</f>
        <v>0</v>
      </c>
    </row>
    <row r="138" spans="2:13" s="5" customFormat="1" ht="42" x14ac:dyDescent="0.35">
      <c r="B138" s="75" t="s">
        <v>81</v>
      </c>
      <c r="C138" s="75" t="s">
        <v>83</v>
      </c>
      <c r="D138" s="75" t="s">
        <v>172</v>
      </c>
      <c r="E138" s="75" t="s">
        <v>85</v>
      </c>
      <c r="F138" s="75" t="s">
        <v>91</v>
      </c>
      <c r="G138" s="76" t="s">
        <v>86</v>
      </c>
      <c r="H138" s="76" t="s">
        <v>112</v>
      </c>
      <c r="I138" s="76" t="s">
        <v>269</v>
      </c>
      <c r="J138" s="76" t="s">
        <v>171</v>
      </c>
      <c r="K138" s="76" t="s">
        <v>170</v>
      </c>
      <c r="L138" s="76" t="s">
        <v>87</v>
      </c>
      <c r="M138" s="75" t="s">
        <v>88</v>
      </c>
    </row>
    <row r="139" spans="2:13" s="5" customFormat="1" x14ac:dyDescent="0.35">
      <c r="B139" s="66">
        <f>'Chemicals info'!B141</f>
        <v>0</v>
      </c>
      <c r="C139" s="66">
        <f>'Chemicals info'!C141</f>
        <v>0</v>
      </c>
      <c r="D139" s="66">
        <f>'Chemicals info'!D141</f>
        <v>0</v>
      </c>
      <c r="E139" s="66">
        <f>'Chemicals info'!E141</f>
        <v>0</v>
      </c>
      <c r="F139" s="66">
        <f>'Chemicals info'!F141</f>
        <v>0</v>
      </c>
      <c r="G139" s="66">
        <f>'Chemicals info'!G141</f>
        <v>0</v>
      </c>
      <c r="H139" s="66">
        <f>'Chemicals info'!H141</f>
        <v>0</v>
      </c>
      <c r="I139" s="72"/>
      <c r="J139" s="72"/>
      <c r="K139" s="72"/>
      <c r="L139" s="72"/>
      <c r="M139" s="72"/>
    </row>
    <row r="140" spans="2:13" s="5" customFormat="1" x14ac:dyDescent="0.35">
      <c r="B140" s="66">
        <f>'Chemicals info'!B142</f>
        <v>0</v>
      </c>
      <c r="C140" s="66">
        <f>'Chemicals info'!C142</f>
        <v>0</v>
      </c>
      <c r="D140" s="66">
        <f>'Chemicals info'!D142</f>
        <v>0</v>
      </c>
      <c r="E140" s="66">
        <f>'Chemicals info'!E142</f>
        <v>0</v>
      </c>
      <c r="F140" s="66">
        <f>'Chemicals info'!F142</f>
        <v>0</v>
      </c>
      <c r="G140" s="66">
        <f>'Chemicals info'!G142</f>
        <v>0</v>
      </c>
      <c r="H140" s="66">
        <f>'Chemicals info'!H142</f>
        <v>0</v>
      </c>
      <c r="I140" s="72"/>
      <c r="J140" s="72"/>
      <c r="K140" s="72"/>
      <c r="L140" s="72"/>
      <c r="M140" s="72"/>
    </row>
    <row r="141" spans="2:13" s="5" customFormat="1" x14ac:dyDescent="0.35">
      <c r="B141" s="66">
        <f>'Chemicals info'!B143</f>
        <v>0</v>
      </c>
      <c r="C141" s="66">
        <f>'Chemicals info'!C143</f>
        <v>0</v>
      </c>
      <c r="D141" s="66">
        <f>'Chemicals info'!D143</f>
        <v>0</v>
      </c>
      <c r="E141" s="66">
        <f>'Chemicals info'!E143</f>
        <v>0</v>
      </c>
      <c r="F141" s="66">
        <f>'Chemicals info'!F143</f>
        <v>0</v>
      </c>
      <c r="G141" s="66">
        <f>'Chemicals info'!G143</f>
        <v>0</v>
      </c>
      <c r="H141" s="66">
        <f>'Chemicals info'!H143</f>
        <v>0</v>
      </c>
      <c r="I141" s="72"/>
      <c r="J141" s="72"/>
      <c r="K141" s="72"/>
      <c r="L141" s="72"/>
      <c r="M141" s="72"/>
    </row>
    <row r="142" spans="2:13" s="5" customFormat="1" x14ac:dyDescent="0.35">
      <c r="B142" s="66">
        <f>'Chemicals info'!B144</f>
        <v>0</v>
      </c>
      <c r="C142" s="66">
        <f>'Chemicals info'!C144</f>
        <v>0</v>
      </c>
      <c r="D142" s="66">
        <f>'Chemicals info'!D144</f>
        <v>0</v>
      </c>
      <c r="E142" s="66">
        <f>'Chemicals info'!E144</f>
        <v>0</v>
      </c>
      <c r="F142" s="66">
        <f>'Chemicals info'!F144</f>
        <v>0</v>
      </c>
      <c r="G142" s="66">
        <f>'Chemicals info'!G144</f>
        <v>0</v>
      </c>
      <c r="H142" s="66">
        <f>'Chemicals info'!H144</f>
        <v>0</v>
      </c>
      <c r="I142" s="72"/>
      <c r="J142" s="72"/>
      <c r="K142" s="72"/>
      <c r="L142" s="72"/>
      <c r="M142" s="72"/>
    </row>
    <row r="143" spans="2:13" s="5" customFormat="1" x14ac:dyDescent="0.35">
      <c r="B143" s="66">
        <f>'Chemicals info'!B145</f>
        <v>0</v>
      </c>
      <c r="C143" s="66">
        <f>'Chemicals info'!C145</f>
        <v>0</v>
      </c>
      <c r="D143" s="66">
        <f>'Chemicals info'!D145</f>
        <v>0</v>
      </c>
      <c r="E143" s="66">
        <f>'Chemicals info'!E145</f>
        <v>0</v>
      </c>
      <c r="F143" s="66">
        <f>'Chemicals info'!F145</f>
        <v>0</v>
      </c>
      <c r="G143" s="66">
        <f>'Chemicals info'!G145</f>
        <v>0</v>
      </c>
      <c r="H143" s="66">
        <f>'Chemicals info'!H145</f>
        <v>0</v>
      </c>
      <c r="I143" s="72"/>
      <c r="J143" s="72"/>
      <c r="K143" s="72"/>
      <c r="L143" s="72"/>
      <c r="M143" s="72"/>
    </row>
    <row r="144" spans="2:13" s="5" customFormat="1" x14ac:dyDescent="0.35">
      <c r="B144" s="66">
        <f>'Chemicals info'!B146</f>
        <v>0</v>
      </c>
      <c r="C144" s="66">
        <f>'Chemicals info'!C146</f>
        <v>0</v>
      </c>
      <c r="D144" s="66">
        <f>'Chemicals info'!D146</f>
        <v>0</v>
      </c>
      <c r="E144" s="66">
        <f>'Chemicals info'!E146</f>
        <v>0</v>
      </c>
      <c r="F144" s="66">
        <f>'Chemicals info'!F146</f>
        <v>0</v>
      </c>
      <c r="G144" s="66">
        <f>'Chemicals info'!G146</f>
        <v>0</v>
      </c>
      <c r="H144" s="66">
        <f>'Chemicals info'!H146</f>
        <v>0</v>
      </c>
      <c r="I144" s="72"/>
      <c r="J144" s="72"/>
      <c r="K144" s="72"/>
      <c r="L144" s="72"/>
      <c r="M144" s="72"/>
    </row>
    <row r="145" spans="2:13" s="5" customFormat="1" x14ac:dyDescent="0.35">
      <c r="B145" s="66">
        <f>'Chemicals info'!B147</f>
        <v>0</v>
      </c>
      <c r="C145" s="66">
        <f>'Chemicals info'!C147</f>
        <v>0</v>
      </c>
      <c r="D145" s="66">
        <f>'Chemicals info'!D147</f>
        <v>0</v>
      </c>
      <c r="E145" s="66">
        <f>'Chemicals info'!E147</f>
        <v>0</v>
      </c>
      <c r="F145" s="66">
        <f>'Chemicals info'!F147</f>
        <v>0</v>
      </c>
      <c r="G145" s="66">
        <f>'Chemicals info'!G147</f>
        <v>0</v>
      </c>
      <c r="H145" s="66">
        <f>'Chemicals info'!H147</f>
        <v>0</v>
      </c>
      <c r="I145" s="72"/>
      <c r="J145" s="72"/>
      <c r="K145" s="72"/>
      <c r="L145" s="72"/>
      <c r="M145" s="72"/>
    </row>
    <row r="146" spans="2:13" s="5" customFormat="1" x14ac:dyDescent="0.35">
      <c r="B146" s="66">
        <f>'Chemicals info'!B148</f>
        <v>0</v>
      </c>
      <c r="C146" s="66">
        <f>'Chemicals info'!C148</f>
        <v>0</v>
      </c>
      <c r="D146" s="66">
        <f>'Chemicals info'!D148</f>
        <v>0</v>
      </c>
      <c r="E146" s="66">
        <f>'Chemicals info'!E148</f>
        <v>0</v>
      </c>
      <c r="F146" s="66">
        <f>'Chemicals info'!F148</f>
        <v>0</v>
      </c>
      <c r="G146" s="66">
        <f>'Chemicals info'!G148</f>
        <v>0</v>
      </c>
      <c r="H146" s="66">
        <f>'Chemicals info'!H148</f>
        <v>0</v>
      </c>
      <c r="I146" s="72"/>
      <c r="J146" s="72"/>
      <c r="K146" s="72"/>
      <c r="L146" s="72"/>
      <c r="M146" s="72"/>
    </row>
    <row r="147" spans="2:13" s="5" customFormat="1" x14ac:dyDescent="0.35">
      <c r="B147" s="66">
        <f>'Chemicals info'!B149</f>
        <v>0</v>
      </c>
      <c r="C147" s="66">
        <f>'Chemicals info'!C149</f>
        <v>0</v>
      </c>
      <c r="D147" s="66">
        <f>'Chemicals info'!D149</f>
        <v>0</v>
      </c>
      <c r="E147" s="66">
        <f>'Chemicals info'!E149</f>
        <v>0</v>
      </c>
      <c r="F147" s="66">
        <f>'Chemicals info'!F149</f>
        <v>0</v>
      </c>
      <c r="G147" s="66">
        <f>'Chemicals info'!G149</f>
        <v>0</v>
      </c>
      <c r="H147" s="66">
        <f>'Chemicals info'!H149</f>
        <v>0</v>
      </c>
      <c r="I147" s="72"/>
      <c r="J147" s="72"/>
      <c r="K147" s="72"/>
      <c r="L147" s="72"/>
      <c r="M147" s="72"/>
    </row>
    <row r="148" spans="2:13" s="5" customFormat="1" x14ac:dyDescent="0.35">
      <c r="B148" s="66">
        <f>'Chemicals info'!B150</f>
        <v>0</v>
      </c>
      <c r="C148" s="66">
        <f>'Chemicals info'!C150</f>
        <v>0</v>
      </c>
      <c r="D148" s="66">
        <f>'Chemicals info'!D150</f>
        <v>0</v>
      </c>
      <c r="E148" s="66">
        <f>'Chemicals info'!E150</f>
        <v>0</v>
      </c>
      <c r="F148" s="66">
        <f>'Chemicals info'!F150</f>
        <v>0</v>
      </c>
      <c r="G148" s="66">
        <f>'Chemicals info'!G150</f>
        <v>0</v>
      </c>
      <c r="H148" s="66">
        <f>'Chemicals info'!H150</f>
        <v>0</v>
      </c>
      <c r="I148" s="72"/>
      <c r="J148" s="72"/>
      <c r="K148" s="72"/>
      <c r="L148" s="72"/>
      <c r="M148" s="72"/>
    </row>
    <row r="149" spans="2:13" s="5" customFormat="1" x14ac:dyDescent="0.35">
      <c r="B149" s="66">
        <f>'Chemicals info'!B151</f>
        <v>0</v>
      </c>
      <c r="C149" s="66">
        <f>'Chemicals info'!C151</f>
        <v>0</v>
      </c>
      <c r="D149" s="66">
        <f>'Chemicals info'!D151</f>
        <v>0</v>
      </c>
      <c r="E149" s="66">
        <f>'Chemicals info'!E151</f>
        <v>0</v>
      </c>
      <c r="F149" s="66">
        <f>'Chemicals info'!F151</f>
        <v>0</v>
      </c>
      <c r="G149" s="66">
        <f>'Chemicals info'!G151</f>
        <v>0</v>
      </c>
      <c r="H149" s="66">
        <f>'Chemicals info'!H151</f>
        <v>0</v>
      </c>
      <c r="I149" s="72"/>
      <c r="J149" s="72"/>
      <c r="K149" s="72"/>
      <c r="L149" s="72"/>
      <c r="M149" s="72"/>
    </row>
    <row r="150" spans="2:13" s="5" customFormat="1" x14ac:dyDescent="0.35">
      <c r="B150" s="66">
        <f>'Chemicals info'!B152</f>
        <v>0</v>
      </c>
      <c r="C150" s="66">
        <f>'Chemicals info'!C152</f>
        <v>0</v>
      </c>
      <c r="D150" s="66">
        <f>'Chemicals info'!D152</f>
        <v>0</v>
      </c>
      <c r="E150" s="66">
        <f>'Chemicals info'!E152</f>
        <v>0</v>
      </c>
      <c r="F150" s="66">
        <f>'Chemicals info'!F152</f>
        <v>0</v>
      </c>
      <c r="G150" s="66">
        <f>'Chemicals info'!G152</f>
        <v>0</v>
      </c>
      <c r="H150" s="66">
        <f>'Chemicals info'!H152</f>
        <v>0</v>
      </c>
      <c r="I150" s="72"/>
      <c r="J150" s="72"/>
      <c r="K150" s="72"/>
      <c r="L150" s="72"/>
      <c r="M150" s="72"/>
    </row>
    <row r="151" spans="2:13" s="5" customFormat="1" x14ac:dyDescent="0.35">
      <c r="B151" s="66">
        <f>'Chemicals info'!B153</f>
        <v>0</v>
      </c>
      <c r="C151" s="66">
        <f>'Chemicals info'!C153</f>
        <v>0</v>
      </c>
      <c r="D151" s="66">
        <f>'Chemicals info'!D153</f>
        <v>0</v>
      </c>
      <c r="E151" s="66">
        <f>'Chemicals info'!E153</f>
        <v>0</v>
      </c>
      <c r="F151" s="66">
        <f>'Chemicals info'!F153</f>
        <v>0</v>
      </c>
      <c r="G151" s="66">
        <f>'Chemicals info'!G153</f>
        <v>0</v>
      </c>
      <c r="H151" s="66">
        <f>'Chemicals info'!H153</f>
        <v>0</v>
      </c>
      <c r="I151" s="72"/>
      <c r="J151" s="72"/>
      <c r="K151" s="72"/>
      <c r="L151" s="72"/>
      <c r="M151" s="72"/>
    </row>
    <row r="152" spans="2:13" s="5" customFormat="1" x14ac:dyDescent="0.35">
      <c r="B152" s="66">
        <f>'Chemicals info'!B154</f>
        <v>0</v>
      </c>
      <c r="C152" s="66">
        <f>'Chemicals info'!C154</f>
        <v>0</v>
      </c>
      <c r="D152" s="66">
        <f>'Chemicals info'!D154</f>
        <v>0</v>
      </c>
      <c r="E152" s="66">
        <f>'Chemicals info'!E154</f>
        <v>0</v>
      </c>
      <c r="F152" s="66">
        <f>'Chemicals info'!F154</f>
        <v>0</v>
      </c>
      <c r="G152" s="66">
        <f>'Chemicals info'!G154</f>
        <v>0</v>
      </c>
      <c r="H152" s="66">
        <f>'Chemicals info'!H154</f>
        <v>0</v>
      </c>
      <c r="I152" s="72"/>
      <c r="J152" s="72"/>
      <c r="K152" s="72"/>
      <c r="L152" s="72"/>
      <c r="M152" s="72"/>
    </row>
    <row r="153" spans="2:13" s="5" customFormat="1" x14ac:dyDescent="0.35">
      <c r="B153" s="66">
        <f>'Chemicals info'!B155</f>
        <v>0</v>
      </c>
      <c r="C153" s="66">
        <f>'Chemicals info'!C155</f>
        <v>0</v>
      </c>
      <c r="D153" s="66">
        <f>'Chemicals info'!D155</f>
        <v>0</v>
      </c>
      <c r="E153" s="66">
        <f>'Chemicals info'!E155</f>
        <v>0</v>
      </c>
      <c r="F153" s="66">
        <f>'Chemicals info'!F155</f>
        <v>0</v>
      </c>
      <c r="G153" s="66">
        <f>'Chemicals info'!G155</f>
        <v>0</v>
      </c>
      <c r="H153" s="66">
        <f>'Chemicals info'!H155</f>
        <v>0</v>
      </c>
      <c r="I153" s="72"/>
      <c r="J153" s="72"/>
      <c r="K153" s="72"/>
      <c r="L153" s="72"/>
      <c r="M153" s="72"/>
    </row>
    <row r="154" spans="2:13" s="5" customFormat="1" x14ac:dyDescent="0.35">
      <c r="B154" s="66">
        <f>'Chemicals info'!B156</f>
        <v>0</v>
      </c>
      <c r="C154" s="66">
        <f>'Chemicals info'!C156</f>
        <v>0</v>
      </c>
      <c r="D154" s="66">
        <f>'Chemicals info'!D156</f>
        <v>0</v>
      </c>
      <c r="E154" s="66">
        <f>'Chemicals info'!E156</f>
        <v>0</v>
      </c>
      <c r="F154" s="66">
        <f>'Chemicals info'!F156</f>
        <v>0</v>
      </c>
      <c r="G154" s="66">
        <f>'Chemicals info'!G156</f>
        <v>0</v>
      </c>
      <c r="H154" s="66">
        <f>'Chemicals info'!H156</f>
        <v>0</v>
      </c>
      <c r="I154" s="72"/>
      <c r="J154" s="72"/>
      <c r="K154" s="72"/>
      <c r="L154" s="72"/>
      <c r="M154" s="72"/>
    </row>
    <row r="155" spans="2:13" s="5" customFormat="1" x14ac:dyDescent="0.35">
      <c r="B155" s="66">
        <f>'Chemicals info'!B157</f>
        <v>0</v>
      </c>
      <c r="C155" s="66">
        <f>'Chemicals info'!C157</f>
        <v>0</v>
      </c>
      <c r="D155" s="66">
        <f>'Chemicals info'!D157</f>
        <v>0</v>
      </c>
      <c r="E155" s="66">
        <f>'Chemicals info'!E157</f>
        <v>0</v>
      </c>
      <c r="F155" s="66">
        <f>'Chemicals info'!F157</f>
        <v>0</v>
      </c>
      <c r="G155" s="66">
        <f>'Chemicals info'!G157</f>
        <v>0</v>
      </c>
      <c r="H155" s="66">
        <f>'Chemicals info'!H157</f>
        <v>0</v>
      </c>
      <c r="I155" s="72"/>
      <c r="J155" s="72"/>
      <c r="K155" s="72"/>
      <c r="L155" s="72"/>
      <c r="M155" s="72"/>
    </row>
    <row r="156" spans="2:13" s="5" customFormat="1" x14ac:dyDescent="0.35">
      <c r="B156" s="66">
        <f>'Chemicals info'!B158</f>
        <v>0</v>
      </c>
      <c r="C156" s="66">
        <f>'Chemicals info'!C158</f>
        <v>0</v>
      </c>
      <c r="D156" s="66">
        <f>'Chemicals info'!D158</f>
        <v>0</v>
      </c>
      <c r="E156" s="66">
        <f>'Chemicals info'!E158</f>
        <v>0</v>
      </c>
      <c r="F156" s="66">
        <f>'Chemicals info'!F158</f>
        <v>0</v>
      </c>
      <c r="G156" s="66">
        <f>'Chemicals info'!G158</f>
        <v>0</v>
      </c>
      <c r="H156" s="66">
        <f>'Chemicals info'!H158</f>
        <v>0</v>
      </c>
      <c r="I156" s="72"/>
      <c r="J156" s="72"/>
      <c r="K156" s="72"/>
      <c r="L156" s="72"/>
      <c r="M156" s="72"/>
    </row>
    <row r="157" spans="2:13" s="5" customFormat="1" x14ac:dyDescent="0.35">
      <c r="B157" s="66">
        <f>'Chemicals info'!B159</f>
        <v>0</v>
      </c>
      <c r="C157" s="66">
        <f>'Chemicals info'!C159</f>
        <v>0</v>
      </c>
      <c r="D157" s="66">
        <f>'Chemicals info'!D159</f>
        <v>0</v>
      </c>
      <c r="E157" s="66">
        <f>'Chemicals info'!E159</f>
        <v>0</v>
      </c>
      <c r="F157" s="66">
        <f>'Chemicals info'!F159</f>
        <v>0</v>
      </c>
      <c r="G157" s="66">
        <f>'Chemicals info'!G159</f>
        <v>0</v>
      </c>
      <c r="H157" s="66">
        <f>'Chemicals info'!H159</f>
        <v>0</v>
      </c>
      <c r="I157" s="72"/>
      <c r="J157" s="72"/>
      <c r="K157" s="72"/>
      <c r="L157" s="72"/>
      <c r="M157" s="72"/>
    </row>
    <row r="158" spans="2:13" s="5" customFormat="1" x14ac:dyDescent="0.35">
      <c r="B158" s="66">
        <f>'Chemicals info'!B160</f>
        <v>0</v>
      </c>
      <c r="C158" s="66">
        <f>'Chemicals info'!C160</f>
        <v>0</v>
      </c>
      <c r="D158" s="66">
        <f>'Chemicals info'!D160</f>
        <v>0</v>
      </c>
      <c r="E158" s="66">
        <f>'Chemicals info'!E160</f>
        <v>0</v>
      </c>
      <c r="F158" s="66">
        <f>'Chemicals info'!F160</f>
        <v>0</v>
      </c>
      <c r="G158" s="66">
        <f>'Chemicals info'!G160</f>
        <v>0</v>
      </c>
      <c r="H158" s="66">
        <f>'Chemicals info'!H160</f>
        <v>0</v>
      </c>
      <c r="I158" s="72"/>
      <c r="J158" s="72"/>
      <c r="K158" s="72"/>
      <c r="L158" s="72"/>
      <c r="M158" s="72"/>
    </row>
    <row r="159" spans="2:13" s="5" customFormat="1" x14ac:dyDescent="0.35">
      <c r="B159" s="66">
        <f>'Chemicals info'!B161</f>
        <v>0</v>
      </c>
      <c r="C159" s="66">
        <f>'Chemicals info'!C161</f>
        <v>0</v>
      </c>
      <c r="D159" s="66">
        <f>'Chemicals info'!D161</f>
        <v>0</v>
      </c>
      <c r="E159" s="66">
        <f>'Chemicals info'!E161</f>
        <v>0</v>
      </c>
      <c r="F159" s="66">
        <f>'Chemicals info'!F161</f>
        <v>0</v>
      </c>
      <c r="G159" s="66">
        <f>'Chemicals info'!G161</f>
        <v>0</v>
      </c>
      <c r="H159" s="66">
        <f>'Chemicals info'!H161</f>
        <v>0</v>
      </c>
      <c r="I159" s="72"/>
      <c r="J159" s="72"/>
      <c r="K159" s="72"/>
      <c r="L159" s="72"/>
      <c r="M159" s="72"/>
    </row>
    <row r="160" spans="2:13" s="5" customFormat="1" x14ac:dyDescent="0.35"/>
    <row r="161" spans="2:13" s="5" customFormat="1" x14ac:dyDescent="0.35"/>
    <row r="162" spans="2:13" s="5" customFormat="1" ht="15" x14ac:dyDescent="0.4">
      <c r="B162" s="65" t="s">
        <v>104</v>
      </c>
      <c r="C162" s="66">
        <f>'Chemicals info'!C164</f>
        <v>0</v>
      </c>
    </row>
    <row r="163" spans="2:13" s="5" customFormat="1" ht="15" x14ac:dyDescent="0.4">
      <c r="B163" s="65" t="s">
        <v>105</v>
      </c>
      <c r="C163" s="66">
        <f>'Chemicals info'!C165</f>
        <v>0</v>
      </c>
    </row>
    <row r="164" spans="2:13" s="5" customFormat="1" ht="42" x14ac:dyDescent="0.35">
      <c r="B164" s="75" t="s">
        <v>81</v>
      </c>
      <c r="C164" s="75" t="s">
        <v>83</v>
      </c>
      <c r="D164" s="75" t="s">
        <v>172</v>
      </c>
      <c r="E164" s="75" t="s">
        <v>85</v>
      </c>
      <c r="F164" s="75" t="s">
        <v>91</v>
      </c>
      <c r="G164" s="76" t="s">
        <v>86</v>
      </c>
      <c r="H164" s="76" t="s">
        <v>112</v>
      </c>
      <c r="I164" s="76" t="s">
        <v>269</v>
      </c>
      <c r="J164" s="76" t="s">
        <v>171</v>
      </c>
      <c r="K164" s="76" t="s">
        <v>170</v>
      </c>
      <c r="L164" s="76" t="s">
        <v>87</v>
      </c>
      <c r="M164" s="75" t="s">
        <v>88</v>
      </c>
    </row>
    <row r="165" spans="2:13" s="5" customFormat="1" x14ac:dyDescent="0.35">
      <c r="B165" s="66">
        <f>'Chemicals info'!B167</f>
        <v>0</v>
      </c>
      <c r="C165" s="66">
        <f>'Chemicals info'!C167</f>
        <v>0</v>
      </c>
      <c r="D165" s="66">
        <f>'Chemicals info'!D167</f>
        <v>0</v>
      </c>
      <c r="E165" s="66">
        <f>'Chemicals info'!E167</f>
        <v>0</v>
      </c>
      <c r="F165" s="66">
        <f>'Chemicals info'!F167</f>
        <v>0</v>
      </c>
      <c r="G165" s="66">
        <f>'Chemicals info'!G167</f>
        <v>0</v>
      </c>
      <c r="H165" s="66">
        <f>'Chemicals info'!H167</f>
        <v>0</v>
      </c>
      <c r="I165" s="72"/>
      <c r="J165" s="72"/>
      <c r="K165" s="72"/>
      <c r="L165" s="72"/>
      <c r="M165" s="72"/>
    </row>
    <row r="166" spans="2:13" s="5" customFormat="1" x14ac:dyDescent="0.35">
      <c r="B166" s="66">
        <f>'Chemicals info'!B168</f>
        <v>0</v>
      </c>
      <c r="C166" s="66">
        <f>'Chemicals info'!C168</f>
        <v>0</v>
      </c>
      <c r="D166" s="66">
        <f>'Chemicals info'!D168</f>
        <v>0</v>
      </c>
      <c r="E166" s="66">
        <f>'Chemicals info'!E168</f>
        <v>0</v>
      </c>
      <c r="F166" s="66">
        <f>'Chemicals info'!F168</f>
        <v>0</v>
      </c>
      <c r="G166" s="66">
        <f>'Chemicals info'!G168</f>
        <v>0</v>
      </c>
      <c r="H166" s="66">
        <f>'Chemicals info'!H168</f>
        <v>0</v>
      </c>
      <c r="I166" s="72"/>
      <c r="J166" s="72"/>
      <c r="K166" s="72"/>
      <c r="L166" s="72"/>
      <c r="M166" s="72"/>
    </row>
    <row r="167" spans="2:13" s="5" customFormat="1" x14ac:dyDescent="0.35">
      <c r="B167" s="66">
        <f>'Chemicals info'!B169</f>
        <v>0</v>
      </c>
      <c r="C167" s="66">
        <f>'Chemicals info'!C169</f>
        <v>0</v>
      </c>
      <c r="D167" s="66">
        <f>'Chemicals info'!D169</f>
        <v>0</v>
      </c>
      <c r="E167" s="66">
        <f>'Chemicals info'!E169</f>
        <v>0</v>
      </c>
      <c r="F167" s="66">
        <f>'Chemicals info'!F169</f>
        <v>0</v>
      </c>
      <c r="G167" s="66">
        <f>'Chemicals info'!G169</f>
        <v>0</v>
      </c>
      <c r="H167" s="66">
        <f>'Chemicals info'!H169</f>
        <v>0</v>
      </c>
      <c r="I167" s="72"/>
      <c r="J167" s="72"/>
      <c r="K167" s="72"/>
      <c r="L167" s="72"/>
      <c r="M167" s="72"/>
    </row>
    <row r="168" spans="2:13" s="5" customFormat="1" x14ac:dyDescent="0.35">
      <c r="B168" s="66">
        <f>'Chemicals info'!B170</f>
        <v>0</v>
      </c>
      <c r="C168" s="66">
        <f>'Chemicals info'!C170</f>
        <v>0</v>
      </c>
      <c r="D168" s="66">
        <f>'Chemicals info'!D170</f>
        <v>0</v>
      </c>
      <c r="E168" s="66">
        <f>'Chemicals info'!E170</f>
        <v>0</v>
      </c>
      <c r="F168" s="66">
        <f>'Chemicals info'!F170</f>
        <v>0</v>
      </c>
      <c r="G168" s="66">
        <f>'Chemicals info'!G170</f>
        <v>0</v>
      </c>
      <c r="H168" s="66">
        <f>'Chemicals info'!H170</f>
        <v>0</v>
      </c>
      <c r="I168" s="72"/>
      <c r="J168" s="72"/>
      <c r="K168" s="72"/>
      <c r="L168" s="72"/>
      <c r="M168" s="72"/>
    </row>
    <row r="169" spans="2:13" s="5" customFormat="1" x14ac:dyDescent="0.35">
      <c r="B169" s="66">
        <f>'Chemicals info'!B171</f>
        <v>0</v>
      </c>
      <c r="C169" s="66">
        <f>'Chemicals info'!C171</f>
        <v>0</v>
      </c>
      <c r="D169" s="66">
        <f>'Chemicals info'!D171</f>
        <v>0</v>
      </c>
      <c r="E169" s="66">
        <f>'Chemicals info'!E171</f>
        <v>0</v>
      </c>
      <c r="F169" s="66">
        <f>'Chemicals info'!F171</f>
        <v>0</v>
      </c>
      <c r="G169" s="66">
        <f>'Chemicals info'!G171</f>
        <v>0</v>
      </c>
      <c r="H169" s="66">
        <f>'Chemicals info'!H171</f>
        <v>0</v>
      </c>
      <c r="I169" s="72"/>
      <c r="J169" s="72"/>
      <c r="K169" s="72"/>
      <c r="L169" s="72"/>
      <c r="M169" s="72"/>
    </row>
    <row r="170" spans="2:13" s="5" customFormat="1" x14ac:dyDescent="0.35">
      <c r="B170" s="66">
        <f>'Chemicals info'!B172</f>
        <v>0</v>
      </c>
      <c r="C170" s="66">
        <f>'Chemicals info'!C172</f>
        <v>0</v>
      </c>
      <c r="D170" s="66">
        <f>'Chemicals info'!D172</f>
        <v>0</v>
      </c>
      <c r="E170" s="66">
        <f>'Chemicals info'!E172</f>
        <v>0</v>
      </c>
      <c r="F170" s="66">
        <f>'Chemicals info'!F172</f>
        <v>0</v>
      </c>
      <c r="G170" s="66">
        <f>'Chemicals info'!G172</f>
        <v>0</v>
      </c>
      <c r="H170" s="66">
        <f>'Chemicals info'!H172</f>
        <v>0</v>
      </c>
      <c r="I170" s="72"/>
      <c r="J170" s="72"/>
      <c r="K170" s="72"/>
      <c r="L170" s="72"/>
      <c r="M170" s="72"/>
    </row>
    <row r="171" spans="2:13" s="5" customFormat="1" x14ac:dyDescent="0.35">
      <c r="B171" s="66">
        <f>'Chemicals info'!B173</f>
        <v>0</v>
      </c>
      <c r="C171" s="66">
        <f>'Chemicals info'!C173</f>
        <v>0</v>
      </c>
      <c r="D171" s="66">
        <f>'Chemicals info'!D173</f>
        <v>0</v>
      </c>
      <c r="E171" s="66">
        <f>'Chemicals info'!E173</f>
        <v>0</v>
      </c>
      <c r="F171" s="66">
        <f>'Chemicals info'!F173</f>
        <v>0</v>
      </c>
      <c r="G171" s="66">
        <f>'Chemicals info'!G173</f>
        <v>0</v>
      </c>
      <c r="H171" s="66">
        <f>'Chemicals info'!H173</f>
        <v>0</v>
      </c>
      <c r="I171" s="72"/>
      <c r="J171" s="72"/>
      <c r="K171" s="72"/>
      <c r="L171" s="72"/>
      <c r="M171" s="72"/>
    </row>
    <row r="172" spans="2:13" s="5" customFormat="1" x14ac:dyDescent="0.35">
      <c r="B172" s="66">
        <f>'Chemicals info'!B174</f>
        <v>0</v>
      </c>
      <c r="C172" s="66">
        <f>'Chemicals info'!C174</f>
        <v>0</v>
      </c>
      <c r="D172" s="66">
        <f>'Chemicals info'!D174</f>
        <v>0</v>
      </c>
      <c r="E172" s="66">
        <f>'Chemicals info'!E174</f>
        <v>0</v>
      </c>
      <c r="F172" s="66">
        <f>'Chemicals info'!F174</f>
        <v>0</v>
      </c>
      <c r="G172" s="66">
        <f>'Chemicals info'!G174</f>
        <v>0</v>
      </c>
      <c r="H172" s="66">
        <f>'Chemicals info'!H174</f>
        <v>0</v>
      </c>
      <c r="I172" s="72"/>
      <c r="J172" s="72"/>
      <c r="K172" s="72"/>
      <c r="L172" s="72"/>
      <c r="M172" s="72"/>
    </row>
    <row r="173" spans="2:13" s="5" customFormat="1" x14ac:dyDescent="0.35">
      <c r="B173" s="66">
        <f>'Chemicals info'!B175</f>
        <v>0</v>
      </c>
      <c r="C173" s="66">
        <f>'Chemicals info'!C175</f>
        <v>0</v>
      </c>
      <c r="D173" s="66">
        <f>'Chemicals info'!D175</f>
        <v>0</v>
      </c>
      <c r="E173" s="66">
        <f>'Chemicals info'!E175</f>
        <v>0</v>
      </c>
      <c r="F173" s="66">
        <f>'Chemicals info'!F175</f>
        <v>0</v>
      </c>
      <c r="G173" s="66">
        <f>'Chemicals info'!G175</f>
        <v>0</v>
      </c>
      <c r="H173" s="66">
        <f>'Chemicals info'!H175</f>
        <v>0</v>
      </c>
      <c r="I173" s="72"/>
      <c r="J173" s="72"/>
      <c r="K173" s="72"/>
      <c r="L173" s="72"/>
      <c r="M173" s="72"/>
    </row>
    <row r="174" spans="2:13" s="5" customFormat="1" x14ac:dyDescent="0.35">
      <c r="B174" s="66">
        <f>'Chemicals info'!B176</f>
        <v>0</v>
      </c>
      <c r="C174" s="66">
        <f>'Chemicals info'!C176</f>
        <v>0</v>
      </c>
      <c r="D174" s="66">
        <f>'Chemicals info'!D176</f>
        <v>0</v>
      </c>
      <c r="E174" s="66">
        <f>'Chemicals info'!E176</f>
        <v>0</v>
      </c>
      <c r="F174" s="66">
        <f>'Chemicals info'!F176</f>
        <v>0</v>
      </c>
      <c r="G174" s="66">
        <f>'Chemicals info'!G176</f>
        <v>0</v>
      </c>
      <c r="H174" s="66">
        <f>'Chemicals info'!H176</f>
        <v>0</v>
      </c>
      <c r="I174" s="72"/>
      <c r="J174" s="72"/>
      <c r="K174" s="72"/>
      <c r="L174" s="72"/>
      <c r="M174" s="72"/>
    </row>
    <row r="175" spans="2:13" s="5" customFormat="1" x14ac:dyDescent="0.35">
      <c r="B175" s="66">
        <f>'Chemicals info'!B177</f>
        <v>0</v>
      </c>
      <c r="C175" s="66">
        <f>'Chemicals info'!C177</f>
        <v>0</v>
      </c>
      <c r="D175" s="66">
        <f>'Chemicals info'!D177</f>
        <v>0</v>
      </c>
      <c r="E175" s="66">
        <f>'Chemicals info'!E177</f>
        <v>0</v>
      </c>
      <c r="F175" s="66">
        <f>'Chemicals info'!F177</f>
        <v>0</v>
      </c>
      <c r="G175" s="66">
        <f>'Chemicals info'!G177</f>
        <v>0</v>
      </c>
      <c r="H175" s="66">
        <f>'Chemicals info'!H177</f>
        <v>0</v>
      </c>
      <c r="I175" s="72"/>
      <c r="J175" s="72"/>
      <c r="K175" s="72"/>
      <c r="L175" s="72"/>
      <c r="M175" s="72"/>
    </row>
    <row r="176" spans="2:13" s="5" customFormat="1" x14ac:dyDescent="0.35">
      <c r="B176" s="66">
        <f>'Chemicals info'!B178</f>
        <v>0</v>
      </c>
      <c r="C176" s="66">
        <f>'Chemicals info'!C178</f>
        <v>0</v>
      </c>
      <c r="D176" s="66">
        <f>'Chemicals info'!D178</f>
        <v>0</v>
      </c>
      <c r="E176" s="66">
        <f>'Chemicals info'!E178</f>
        <v>0</v>
      </c>
      <c r="F176" s="66">
        <f>'Chemicals info'!F178</f>
        <v>0</v>
      </c>
      <c r="G176" s="66">
        <f>'Chemicals info'!G178</f>
        <v>0</v>
      </c>
      <c r="H176" s="66">
        <f>'Chemicals info'!H178</f>
        <v>0</v>
      </c>
      <c r="I176" s="72"/>
      <c r="J176" s="72"/>
      <c r="K176" s="72"/>
      <c r="L176" s="72"/>
      <c r="M176" s="72"/>
    </row>
    <row r="177" spans="2:13" s="5" customFormat="1" x14ac:dyDescent="0.35">
      <c r="B177" s="66">
        <f>'Chemicals info'!B179</f>
        <v>0</v>
      </c>
      <c r="C177" s="66">
        <f>'Chemicals info'!C179</f>
        <v>0</v>
      </c>
      <c r="D177" s="66">
        <f>'Chemicals info'!D179</f>
        <v>0</v>
      </c>
      <c r="E177" s="66">
        <f>'Chemicals info'!E179</f>
        <v>0</v>
      </c>
      <c r="F177" s="66">
        <f>'Chemicals info'!F179</f>
        <v>0</v>
      </c>
      <c r="G177" s="66">
        <f>'Chemicals info'!G179</f>
        <v>0</v>
      </c>
      <c r="H177" s="66">
        <f>'Chemicals info'!H179</f>
        <v>0</v>
      </c>
      <c r="I177" s="72"/>
      <c r="J177" s="72"/>
      <c r="K177" s="72"/>
      <c r="L177" s="72"/>
      <c r="M177" s="72"/>
    </row>
    <row r="178" spans="2:13" s="5" customFormat="1" x14ac:dyDescent="0.35">
      <c r="B178" s="66">
        <f>'Chemicals info'!B180</f>
        <v>0</v>
      </c>
      <c r="C178" s="66">
        <f>'Chemicals info'!C180</f>
        <v>0</v>
      </c>
      <c r="D178" s="66">
        <f>'Chemicals info'!D180</f>
        <v>0</v>
      </c>
      <c r="E178" s="66">
        <f>'Chemicals info'!E180</f>
        <v>0</v>
      </c>
      <c r="F178" s="66">
        <f>'Chemicals info'!F180</f>
        <v>0</v>
      </c>
      <c r="G178" s="66">
        <f>'Chemicals info'!G180</f>
        <v>0</v>
      </c>
      <c r="H178" s="66">
        <f>'Chemicals info'!H180</f>
        <v>0</v>
      </c>
      <c r="I178" s="72"/>
      <c r="J178" s="72"/>
      <c r="K178" s="72"/>
      <c r="L178" s="72"/>
      <c r="M178" s="72"/>
    </row>
    <row r="179" spans="2:13" s="5" customFormat="1" x14ac:dyDescent="0.35">
      <c r="B179" s="66">
        <f>'Chemicals info'!B181</f>
        <v>0</v>
      </c>
      <c r="C179" s="66">
        <f>'Chemicals info'!C181</f>
        <v>0</v>
      </c>
      <c r="D179" s="66">
        <f>'Chemicals info'!D181</f>
        <v>0</v>
      </c>
      <c r="E179" s="66">
        <f>'Chemicals info'!E181</f>
        <v>0</v>
      </c>
      <c r="F179" s="66">
        <f>'Chemicals info'!F181</f>
        <v>0</v>
      </c>
      <c r="G179" s="66">
        <f>'Chemicals info'!G181</f>
        <v>0</v>
      </c>
      <c r="H179" s="66">
        <f>'Chemicals info'!H181</f>
        <v>0</v>
      </c>
      <c r="I179" s="72"/>
      <c r="J179" s="72"/>
      <c r="K179" s="72"/>
      <c r="L179" s="72"/>
      <c r="M179" s="72"/>
    </row>
    <row r="180" spans="2:13" s="5" customFormat="1" x14ac:dyDescent="0.35">
      <c r="B180" s="66">
        <f>'Chemicals info'!B182</f>
        <v>0</v>
      </c>
      <c r="C180" s="66">
        <f>'Chemicals info'!C182</f>
        <v>0</v>
      </c>
      <c r="D180" s="66">
        <f>'Chemicals info'!D182</f>
        <v>0</v>
      </c>
      <c r="E180" s="66">
        <f>'Chemicals info'!E182</f>
        <v>0</v>
      </c>
      <c r="F180" s="66">
        <f>'Chemicals info'!F182</f>
        <v>0</v>
      </c>
      <c r="G180" s="66">
        <f>'Chemicals info'!G182</f>
        <v>0</v>
      </c>
      <c r="H180" s="66">
        <f>'Chemicals info'!H182</f>
        <v>0</v>
      </c>
      <c r="I180" s="72"/>
      <c r="J180" s="72"/>
      <c r="K180" s="72"/>
      <c r="L180" s="72"/>
      <c r="M180" s="72"/>
    </row>
    <row r="181" spans="2:13" s="5" customFormat="1" x14ac:dyDescent="0.35">
      <c r="B181" s="66">
        <f>'Chemicals info'!B183</f>
        <v>0</v>
      </c>
      <c r="C181" s="66">
        <f>'Chemicals info'!C183</f>
        <v>0</v>
      </c>
      <c r="D181" s="66">
        <f>'Chemicals info'!D183</f>
        <v>0</v>
      </c>
      <c r="E181" s="66">
        <f>'Chemicals info'!E183</f>
        <v>0</v>
      </c>
      <c r="F181" s="66">
        <f>'Chemicals info'!F183</f>
        <v>0</v>
      </c>
      <c r="G181" s="66">
        <f>'Chemicals info'!G183</f>
        <v>0</v>
      </c>
      <c r="H181" s="66">
        <f>'Chemicals info'!H183</f>
        <v>0</v>
      </c>
      <c r="I181" s="72"/>
      <c r="J181" s="72"/>
      <c r="K181" s="72"/>
      <c r="L181" s="72"/>
      <c r="M181" s="72"/>
    </row>
    <row r="182" spans="2:13" s="5" customFormat="1" x14ac:dyDescent="0.35">
      <c r="B182" s="66">
        <f>'Chemicals info'!B184</f>
        <v>0</v>
      </c>
      <c r="C182" s="66">
        <f>'Chemicals info'!C184</f>
        <v>0</v>
      </c>
      <c r="D182" s="66">
        <f>'Chemicals info'!D184</f>
        <v>0</v>
      </c>
      <c r="E182" s="66">
        <f>'Chemicals info'!E184</f>
        <v>0</v>
      </c>
      <c r="F182" s="66">
        <f>'Chemicals info'!F184</f>
        <v>0</v>
      </c>
      <c r="G182" s="66">
        <f>'Chemicals info'!G184</f>
        <v>0</v>
      </c>
      <c r="H182" s="66">
        <f>'Chemicals info'!H184</f>
        <v>0</v>
      </c>
      <c r="I182" s="72"/>
      <c r="J182" s="72"/>
      <c r="K182" s="72"/>
      <c r="L182" s="72"/>
      <c r="M182" s="72"/>
    </row>
    <row r="183" spans="2:13" s="5" customFormat="1" x14ac:dyDescent="0.35">
      <c r="B183" s="66">
        <f>'Chemicals info'!B185</f>
        <v>0</v>
      </c>
      <c r="C183" s="66">
        <f>'Chemicals info'!C185</f>
        <v>0</v>
      </c>
      <c r="D183" s="66">
        <f>'Chemicals info'!D185</f>
        <v>0</v>
      </c>
      <c r="E183" s="66">
        <f>'Chemicals info'!E185</f>
        <v>0</v>
      </c>
      <c r="F183" s="66">
        <f>'Chemicals info'!F185</f>
        <v>0</v>
      </c>
      <c r="G183" s="66">
        <f>'Chemicals info'!G185</f>
        <v>0</v>
      </c>
      <c r="H183" s="66">
        <f>'Chemicals info'!H185</f>
        <v>0</v>
      </c>
      <c r="I183" s="72"/>
      <c r="J183" s="72"/>
      <c r="K183" s="72"/>
      <c r="L183" s="72"/>
      <c r="M183" s="72"/>
    </row>
    <row r="184" spans="2:13" s="5" customFormat="1" x14ac:dyDescent="0.35">
      <c r="B184" s="66">
        <f>'Chemicals info'!B186</f>
        <v>0</v>
      </c>
      <c r="C184" s="66">
        <f>'Chemicals info'!C186</f>
        <v>0</v>
      </c>
      <c r="D184" s="66">
        <f>'Chemicals info'!D186</f>
        <v>0</v>
      </c>
      <c r="E184" s="66">
        <f>'Chemicals info'!E186</f>
        <v>0</v>
      </c>
      <c r="F184" s="66">
        <f>'Chemicals info'!F186</f>
        <v>0</v>
      </c>
      <c r="G184" s="66">
        <f>'Chemicals info'!G186</f>
        <v>0</v>
      </c>
      <c r="H184" s="66">
        <f>'Chemicals info'!H186</f>
        <v>0</v>
      </c>
      <c r="I184" s="72"/>
      <c r="J184" s="72"/>
      <c r="K184" s="72"/>
      <c r="L184" s="72"/>
      <c r="M184" s="72"/>
    </row>
    <row r="185" spans="2:13" s="5" customFormat="1" x14ac:dyDescent="0.35">
      <c r="B185" s="66">
        <f>'Chemicals info'!B187</f>
        <v>0</v>
      </c>
      <c r="C185" s="66">
        <f>'Chemicals info'!C187</f>
        <v>0</v>
      </c>
      <c r="D185" s="66">
        <f>'Chemicals info'!D187</f>
        <v>0</v>
      </c>
      <c r="E185" s="66">
        <f>'Chemicals info'!E187</f>
        <v>0</v>
      </c>
      <c r="F185" s="66">
        <f>'Chemicals info'!F187</f>
        <v>0</v>
      </c>
      <c r="G185" s="66">
        <f>'Chemicals info'!G187</f>
        <v>0</v>
      </c>
      <c r="H185" s="66">
        <f>'Chemicals info'!H187</f>
        <v>0</v>
      </c>
      <c r="I185" s="72"/>
      <c r="J185" s="72"/>
      <c r="K185" s="72"/>
      <c r="L185" s="72"/>
      <c r="M185" s="72"/>
    </row>
    <row r="186" spans="2:13" s="5" customFormat="1" x14ac:dyDescent="0.35"/>
    <row r="187" spans="2:13" s="5" customFormat="1" x14ac:dyDescent="0.35"/>
    <row r="188" spans="2:13" s="5" customFormat="1" ht="15" x14ac:dyDescent="0.4">
      <c r="B188" s="65" t="s">
        <v>106</v>
      </c>
      <c r="C188" s="66">
        <f>'Chemicals info'!C190</f>
        <v>0</v>
      </c>
    </row>
    <row r="189" spans="2:13" s="5" customFormat="1" ht="15" x14ac:dyDescent="0.4">
      <c r="B189" s="65" t="s">
        <v>107</v>
      </c>
      <c r="C189" s="66">
        <f>'Chemicals info'!C191</f>
        <v>0</v>
      </c>
    </row>
    <row r="190" spans="2:13" s="5" customFormat="1" ht="42" x14ac:dyDescent="0.35">
      <c r="B190" s="75" t="s">
        <v>81</v>
      </c>
      <c r="C190" s="75" t="s">
        <v>83</v>
      </c>
      <c r="D190" s="75" t="s">
        <v>172</v>
      </c>
      <c r="E190" s="75" t="s">
        <v>85</v>
      </c>
      <c r="F190" s="75" t="s">
        <v>91</v>
      </c>
      <c r="G190" s="76" t="s">
        <v>86</v>
      </c>
      <c r="H190" s="76" t="s">
        <v>112</v>
      </c>
      <c r="I190" s="76" t="s">
        <v>269</v>
      </c>
      <c r="J190" s="76" t="s">
        <v>171</v>
      </c>
      <c r="K190" s="76" t="s">
        <v>170</v>
      </c>
      <c r="L190" s="76" t="s">
        <v>87</v>
      </c>
      <c r="M190" s="75" t="s">
        <v>88</v>
      </c>
    </row>
    <row r="191" spans="2:13" s="5" customFormat="1" x14ac:dyDescent="0.35">
      <c r="B191" s="66">
        <f>'Chemicals info'!B193</f>
        <v>0</v>
      </c>
      <c r="C191" s="66">
        <f>'Chemicals info'!C193</f>
        <v>0</v>
      </c>
      <c r="D191" s="66">
        <f>'Chemicals info'!D193</f>
        <v>0</v>
      </c>
      <c r="E191" s="66">
        <f>'Chemicals info'!E193</f>
        <v>0</v>
      </c>
      <c r="F191" s="66">
        <f>'Chemicals info'!F193</f>
        <v>0</v>
      </c>
      <c r="G191" s="66">
        <f>'Chemicals info'!G193</f>
        <v>0</v>
      </c>
      <c r="H191" s="66">
        <f>'Chemicals info'!H193</f>
        <v>0</v>
      </c>
      <c r="I191" s="72"/>
      <c r="J191" s="72"/>
      <c r="K191" s="72"/>
      <c r="L191" s="72"/>
      <c r="M191" s="72"/>
    </row>
    <row r="192" spans="2:13" s="5" customFormat="1" x14ac:dyDescent="0.35">
      <c r="B192" s="66">
        <f>'Chemicals info'!B194</f>
        <v>0</v>
      </c>
      <c r="C192" s="66">
        <f>'Chemicals info'!C194</f>
        <v>0</v>
      </c>
      <c r="D192" s="66">
        <f>'Chemicals info'!D194</f>
        <v>0</v>
      </c>
      <c r="E192" s="66">
        <f>'Chemicals info'!E194</f>
        <v>0</v>
      </c>
      <c r="F192" s="66">
        <f>'Chemicals info'!F194</f>
        <v>0</v>
      </c>
      <c r="G192" s="66">
        <f>'Chemicals info'!G194</f>
        <v>0</v>
      </c>
      <c r="H192" s="66">
        <f>'Chemicals info'!H194</f>
        <v>0</v>
      </c>
      <c r="I192" s="72"/>
      <c r="J192" s="72"/>
      <c r="K192" s="72"/>
      <c r="L192" s="72"/>
      <c r="M192" s="72"/>
    </row>
    <row r="193" spans="2:13" s="5" customFormat="1" x14ac:dyDescent="0.35">
      <c r="B193" s="66">
        <f>'Chemicals info'!B195</f>
        <v>0</v>
      </c>
      <c r="C193" s="66">
        <f>'Chemicals info'!C195</f>
        <v>0</v>
      </c>
      <c r="D193" s="66">
        <f>'Chemicals info'!D195</f>
        <v>0</v>
      </c>
      <c r="E193" s="66">
        <f>'Chemicals info'!E195</f>
        <v>0</v>
      </c>
      <c r="F193" s="66">
        <f>'Chemicals info'!F195</f>
        <v>0</v>
      </c>
      <c r="G193" s="66">
        <f>'Chemicals info'!G195</f>
        <v>0</v>
      </c>
      <c r="H193" s="66">
        <f>'Chemicals info'!H195</f>
        <v>0</v>
      </c>
      <c r="I193" s="72"/>
      <c r="J193" s="72"/>
      <c r="K193" s="72"/>
      <c r="L193" s="72"/>
      <c r="M193" s="72"/>
    </row>
    <row r="194" spans="2:13" s="5" customFormat="1" x14ac:dyDescent="0.35">
      <c r="B194" s="66">
        <f>'Chemicals info'!B196</f>
        <v>0</v>
      </c>
      <c r="C194" s="66">
        <f>'Chemicals info'!C196</f>
        <v>0</v>
      </c>
      <c r="D194" s="66">
        <f>'Chemicals info'!D196</f>
        <v>0</v>
      </c>
      <c r="E194" s="66">
        <f>'Chemicals info'!E196</f>
        <v>0</v>
      </c>
      <c r="F194" s="66">
        <f>'Chemicals info'!F196</f>
        <v>0</v>
      </c>
      <c r="G194" s="66">
        <f>'Chemicals info'!G196</f>
        <v>0</v>
      </c>
      <c r="H194" s="66">
        <f>'Chemicals info'!H196</f>
        <v>0</v>
      </c>
      <c r="I194" s="72"/>
      <c r="J194" s="72"/>
      <c r="K194" s="72"/>
      <c r="L194" s="72"/>
      <c r="M194" s="72"/>
    </row>
    <row r="195" spans="2:13" s="5" customFormat="1" x14ac:dyDescent="0.35">
      <c r="B195" s="66">
        <f>'Chemicals info'!B197</f>
        <v>0</v>
      </c>
      <c r="C195" s="66">
        <f>'Chemicals info'!C197</f>
        <v>0</v>
      </c>
      <c r="D195" s="66">
        <f>'Chemicals info'!D197</f>
        <v>0</v>
      </c>
      <c r="E195" s="66">
        <f>'Chemicals info'!E197</f>
        <v>0</v>
      </c>
      <c r="F195" s="66">
        <f>'Chemicals info'!F197</f>
        <v>0</v>
      </c>
      <c r="G195" s="66">
        <f>'Chemicals info'!G197</f>
        <v>0</v>
      </c>
      <c r="H195" s="66">
        <f>'Chemicals info'!H197</f>
        <v>0</v>
      </c>
      <c r="I195" s="72"/>
      <c r="J195" s="72"/>
      <c r="K195" s="72"/>
      <c r="L195" s="72"/>
      <c r="M195" s="72"/>
    </row>
    <row r="196" spans="2:13" s="5" customFormat="1" x14ac:dyDescent="0.35">
      <c r="B196" s="66">
        <f>'Chemicals info'!B198</f>
        <v>0</v>
      </c>
      <c r="C196" s="66">
        <f>'Chemicals info'!C198</f>
        <v>0</v>
      </c>
      <c r="D196" s="66">
        <f>'Chemicals info'!D198</f>
        <v>0</v>
      </c>
      <c r="E196" s="66">
        <f>'Chemicals info'!E198</f>
        <v>0</v>
      </c>
      <c r="F196" s="66">
        <f>'Chemicals info'!F198</f>
        <v>0</v>
      </c>
      <c r="G196" s="66">
        <f>'Chemicals info'!G198</f>
        <v>0</v>
      </c>
      <c r="H196" s="66">
        <f>'Chemicals info'!H198</f>
        <v>0</v>
      </c>
      <c r="I196" s="72"/>
      <c r="J196" s="72"/>
      <c r="K196" s="72"/>
      <c r="L196" s="72"/>
      <c r="M196" s="72"/>
    </row>
    <row r="197" spans="2:13" s="5" customFormat="1" x14ac:dyDescent="0.35">
      <c r="B197" s="66">
        <f>'Chemicals info'!B199</f>
        <v>0</v>
      </c>
      <c r="C197" s="66">
        <f>'Chemicals info'!C199</f>
        <v>0</v>
      </c>
      <c r="D197" s="66">
        <f>'Chemicals info'!D199</f>
        <v>0</v>
      </c>
      <c r="E197" s="66">
        <f>'Chemicals info'!E199</f>
        <v>0</v>
      </c>
      <c r="F197" s="66">
        <f>'Chemicals info'!F199</f>
        <v>0</v>
      </c>
      <c r="G197" s="66">
        <f>'Chemicals info'!G199</f>
        <v>0</v>
      </c>
      <c r="H197" s="66">
        <f>'Chemicals info'!H199</f>
        <v>0</v>
      </c>
      <c r="I197" s="72"/>
      <c r="J197" s="72"/>
      <c r="K197" s="72"/>
      <c r="L197" s="72"/>
      <c r="M197" s="72"/>
    </row>
    <row r="198" spans="2:13" s="5" customFormat="1" x14ac:dyDescent="0.35">
      <c r="B198" s="66">
        <f>'Chemicals info'!B200</f>
        <v>0</v>
      </c>
      <c r="C198" s="66">
        <f>'Chemicals info'!C200</f>
        <v>0</v>
      </c>
      <c r="D198" s="66">
        <f>'Chemicals info'!D200</f>
        <v>0</v>
      </c>
      <c r="E198" s="66">
        <f>'Chemicals info'!E200</f>
        <v>0</v>
      </c>
      <c r="F198" s="66">
        <f>'Chemicals info'!F200</f>
        <v>0</v>
      </c>
      <c r="G198" s="66">
        <f>'Chemicals info'!G200</f>
        <v>0</v>
      </c>
      <c r="H198" s="66">
        <f>'Chemicals info'!H200</f>
        <v>0</v>
      </c>
      <c r="I198" s="72"/>
      <c r="J198" s="72"/>
      <c r="K198" s="72"/>
      <c r="L198" s="72"/>
      <c r="M198" s="72"/>
    </row>
    <row r="199" spans="2:13" s="5" customFormat="1" x14ac:dyDescent="0.35">
      <c r="B199" s="66">
        <f>'Chemicals info'!B201</f>
        <v>0</v>
      </c>
      <c r="C199" s="66">
        <f>'Chemicals info'!C201</f>
        <v>0</v>
      </c>
      <c r="D199" s="66">
        <f>'Chemicals info'!D201</f>
        <v>0</v>
      </c>
      <c r="E199" s="66">
        <f>'Chemicals info'!E201</f>
        <v>0</v>
      </c>
      <c r="F199" s="66">
        <f>'Chemicals info'!F201</f>
        <v>0</v>
      </c>
      <c r="G199" s="66">
        <f>'Chemicals info'!G201</f>
        <v>0</v>
      </c>
      <c r="H199" s="66">
        <f>'Chemicals info'!H201</f>
        <v>0</v>
      </c>
      <c r="I199" s="72"/>
      <c r="J199" s="72"/>
      <c r="K199" s="72"/>
      <c r="L199" s="72"/>
      <c r="M199" s="72"/>
    </row>
    <row r="200" spans="2:13" s="5" customFormat="1" x14ac:dyDescent="0.35">
      <c r="B200" s="66">
        <f>'Chemicals info'!B202</f>
        <v>0</v>
      </c>
      <c r="C200" s="66">
        <f>'Chemicals info'!C202</f>
        <v>0</v>
      </c>
      <c r="D200" s="66">
        <f>'Chemicals info'!D202</f>
        <v>0</v>
      </c>
      <c r="E200" s="66">
        <f>'Chemicals info'!E202</f>
        <v>0</v>
      </c>
      <c r="F200" s="66">
        <f>'Chemicals info'!F202</f>
        <v>0</v>
      </c>
      <c r="G200" s="66">
        <f>'Chemicals info'!G202</f>
        <v>0</v>
      </c>
      <c r="H200" s="66">
        <f>'Chemicals info'!H202</f>
        <v>0</v>
      </c>
      <c r="I200" s="72"/>
      <c r="J200" s="72"/>
      <c r="K200" s="72"/>
      <c r="L200" s="72"/>
      <c r="M200" s="72"/>
    </row>
    <row r="201" spans="2:13" s="5" customFormat="1" x14ac:dyDescent="0.35">
      <c r="B201" s="66">
        <f>'Chemicals info'!B203</f>
        <v>0</v>
      </c>
      <c r="C201" s="66">
        <f>'Chemicals info'!C203</f>
        <v>0</v>
      </c>
      <c r="D201" s="66">
        <f>'Chemicals info'!D203</f>
        <v>0</v>
      </c>
      <c r="E201" s="66">
        <f>'Chemicals info'!E203</f>
        <v>0</v>
      </c>
      <c r="F201" s="66">
        <f>'Chemicals info'!F203</f>
        <v>0</v>
      </c>
      <c r="G201" s="66">
        <f>'Chemicals info'!G203</f>
        <v>0</v>
      </c>
      <c r="H201" s="66">
        <f>'Chemicals info'!H203</f>
        <v>0</v>
      </c>
      <c r="I201" s="72"/>
      <c r="J201" s="72"/>
      <c r="K201" s="72"/>
      <c r="L201" s="72"/>
      <c r="M201" s="72"/>
    </row>
    <row r="202" spans="2:13" s="5" customFormat="1" x14ac:dyDescent="0.35">
      <c r="B202" s="66">
        <f>'Chemicals info'!B204</f>
        <v>0</v>
      </c>
      <c r="C202" s="66">
        <f>'Chemicals info'!C204</f>
        <v>0</v>
      </c>
      <c r="D202" s="66">
        <f>'Chemicals info'!D204</f>
        <v>0</v>
      </c>
      <c r="E202" s="66">
        <f>'Chemicals info'!E204</f>
        <v>0</v>
      </c>
      <c r="F202" s="66">
        <f>'Chemicals info'!F204</f>
        <v>0</v>
      </c>
      <c r="G202" s="66">
        <f>'Chemicals info'!G204</f>
        <v>0</v>
      </c>
      <c r="H202" s="66">
        <f>'Chemicals info'!H204</f>
        <v>0</v>
      </c>
      <c r="I202" s="72"/>
      <c r="J202" s="72"/>
      <c r="K202" s="72"/>
      <c r="L202" s="72"/>
      <c r="M202" s="72"/>
    </row>
    <row r="203" spans="2:13" s="5" customFormat="1" x14ac:dyDescent="0.35">
      <c r="B203" s="66">
        <f>'Chemicals info'!B205</f>
        <v>0</v>
      </c>
      <c r="C203" s="66">
        <f>'Chemicals info'!C205</f>
        <v>0</v>
      </c>
      <c r="D203" s="66">
        <f>'Chemicals info'!D205</f>
        <v>0</v>
      </c>
      <c r="E203" s="66">
        <f>'Chemicals info'!E205</f>
        <v>0</v>
      </c>
      <c r="F203" s="66">
        <f>'Chemicals info'!F205</f>
        <v>0</v>
      </c>
      <c r="G203" s="66">
        <f>'Chemicals info'!G205</f>
        <v>0</v>
      </c>
      <c r="H203" s="66">
        <f>'Chemicals info'!H205</f>
        <v>0</v>
      </c>
      <c r="I203" s="72"/>
      <c r="J203" s="72"/>
      <c r="K203" s="72"/>
      <c r="L203" s="72"/>
      <c r="M203" s="72"/>
    </row>
    <row r="204" spans="2:13" s="5" customFormat="1" x14ac:dyDescent="0.35">
      <c r="B204" s="66">
        <f>'Chemicals info'!B206</f>
        <v>0</v>
      </c>
      <c r="C204" s="66">
        <f>'Chemicals info'!C206</f>
        <v>0</v>
      </c>
      <c r="D204" s="66">
        <f>'Chemicals info'!D206</f>
        <v>0</v>
      </c>
      <c r="E204" s="66">
        <f>'Chemicals info'!E206</f>
        <v>0</v>
      </c>
      <c r="F204" s="66">
        <f>'Chemicals info'!F206</f>
        <v>0</v>
      </c>
      <c r="G204" s="66">
        <f>'Chemicals info'!G206</f>
        <v>0</v>
      </c>
      <c r="H204" s="66">
        <f>'Chemicals info'!H206</f>
        <v>0</v>
      </c>
      <c r="I204" s="72"/>
      <c r="J204" s="72"/>
      <c r="K204" s="72"/>
      <c r="L204" s="72"/>
      <c r="M204" s="72"/>
    </row>
    <row r="205" spans="2:13" s="5" customFormat="1" x14ac:dyDescent="0.35">
      <c r="B205" s="66">
        <f>'Chemicals info'!B207</f>
        <v>0</v>
      </c>
      <c r="C205" s="66">
        <f>'Chemicals info'!C207</f>
        <v>0</v>
      </c>
      <c r="D205" s="66">
        <f>'Chemicals info'!D207</f>
        <v>0</v>
      </c>
      <c r="E205" s="66">
        <f>'Chemicals info'!E207</f>
        <v>0</v>
      </c>
      <c r="F205" s="66">
        <f>'Chemicals info'!F207</f>
        <v>0</v>
      </c>
      <c r="G205" s="66">
        <f>'Chemicals info'!G207</f>
        <v>0</v>
      </c>
      <c r="H205" s="66">
        <f>'Chemicals info'!H207</f>
        <v>0</v>
      </c>
      <c r="I205" s="72"/>
      <c r="J205" s="72"/>
      <c r="K205" s="72"/>
      <c r="L205" s="72"/>
      <c r="M205" s="72"/>
    </row>
    <row r="206" spans="2:13" s="5" customFormat="1" x14ac:dyDescent="0.35">
      <c r="B206" s="66">
        <f>'Chemicals info'!B208</f>
        <v>0</v>
      </c>
      <c r="C206" s="66">
        <f>'Chemicals info'!C208</f>
        <v>0</v>
      </c>
      <c r="D206" s="66">
        <f>'Chemicals info'!D208</f>
        <v>0</v>
      </c>
      <c r="E206" s="66">
        <f>'Chemicals info'!E208</f>
        <v>0</v>
      </c>
      <c r="F206" s="66">
        <f>'Chemicals info'!F208</f>
        <v>0</v>
      </c>
      <c r="G206" s="66">
        <f>'Chemicals info'!G208</f>
        <v>0</v>
      </c>
      <c r="H206" s="66">
        <f>'Chemicals info'!H208</f>
        <v>0</v>
      </c>
      <c r="I206" s="72"/>
      <c r="J206" s="72"/>
      <c r="K206" s="72"/>
      <c r="L206" s="72"/>
      <c r="M206" s="72"/>
    </row>
    <row r="207" spans="2:13" s="5" customFormat="1" x14ac:dyDescent="0.35">
      <c r="B207" s="66">
        <f>'Chemicals info'!B209</f>
        <v>0</v>
      </c>
      <c r="C207" s="66">
        <f>'Chemicals info'!C209</f>
        <v>0</v>
      </c>
      <c r="D207" s="66">
        <f>'Chemicals info'!D209</f>
        <v>0</v>
      </c>
      <c r="E207" s="66">
        <f>'Chemicals info'!E209</f>
        <v>0</v>
      </c>
      <c r="F207" s="66">
        <f>'Chemicals info'!F209</f>
        <v>0</v>
      </c>
      <c r="G207" s="66">
        <f>'Chemicals info'!G209</f>
        <v>0</v>
      </c>
      <c r="H207" s="66">
        <f>'Chemicals info'!H209</f>
        <v>0</v>
      </c>
      <c r="I207" s="72"/>
      <c r="J207" s="72"/>
      <c r="K207" s="72"/>
      <c r="L207" s="72"/>
      <c r="M207" s="72"/>
    </row>
    <row r="208" spans="2:13" s="5" customFormat="1" x14ac:dyDescent="0.35">
      <c r="B208" s="66">
        <f>'Chemicals info'!B210</f>
        <v>0</v>
      </c>
      <c r="C208" s="66">
        <f>'Chemicals info'!C210</f>
        <v>0</v>
      </c>
      <c r="D208" s="66">
        <f>'Chemicals info'!D210</f>
        <v>0</v>
      </c>
      <c r="E208" s="66">
        <f>'Chemicals info'!E210</f>
        <v>0</v>
      </c>
      <c r="F208" s="66">
        <f>'Chemicals info'!F210</f>
        <v>0</v>
      </c>
      <c r="G208" s="66">
        <f>'Chemicals info'!G210</f>
        <v>0</v>
      </c>
      <c r="H208" s="66">
        <f>'Chemicals info'!H210</f>
        <v>0</v>
      </c>
      <c r="I208" s="72"/>
      <c r="J208" s="72"/>
      <c r="K208" s="72"/>
      <c r="L208" s="72"/>
      <c r="M208" s="72"/>
    </row>
    <row r="209" spans="2:13" s="5" customFormat="1" x14ac:dyDescent="0.35">
      <c r="B209" s="66">
        <f>'Chemicals info'!B211</f>
        <v>0</v>
      </c>
      <c r="C209" s="66">
        <f>'Chemicals info'!C211</f>
        <v>0</v>
      </c>
      <c r="D209" s="66">
        <f>'Chemicals info'!D211</f>
        <v>0</v>
      </c>
      <c r="E209" s="66">
        <f>'Chemicals info'!E211</f>
        <v>0</v>
      </c>
      <c r="F209" s="66">
        <f>'Chemicals info'!F211</f>
        <v>0</v>
      </c>
      <c r="G209" s="66">
        <f>'Chemicals info'!G211</f>
        <v>0</v>
      </c>
      <c r="H209" s="66">
        <f>'Chemicals info'!H211</f>
        <v>0</v>
      </c>
      <c r="I209" s="72"/>
      <c r="J209" s="72"/>
      <c r="K209" s="72"/>
      <c r="L209" s="72"/>
      <c r="M209" s="72"/>
    </row>
    <row r="210" spans="2:13" s="5" customFormat="1" x14ac:dyDescent="0.35">
      <c r="B210" s="66">
        <f>'Chemicals info'!B212</f>
        <v>0</v>
      </c>
      <c r="C210" s="66">
        <f>'Chemicals info'!C212</f>
        <v>0</v>
      </c>
      <c r="D210" s="66">
        <f>'Chemicals info'!D212</f>
        <v>0</v>
      </c>
      <c r="E210" s="66">
        <f>'Chemicals info'!E212</f>
        <v>0</v>
      </c>
      <c r="F210" s="66">
        <f>'Chemicals info'!F212</f>
        <v>0</v>
      </c>
      <c r="G210" s="66">
        <f>'Chemicals info'!G212</f>
        <v>0</v>
      </c>
      <c r="H210" s="66">
        <f>'Chemicals info'!H212</f>
        <v>0</v>
      </c>
      <c r="I210" s="72"/>
      <c r="J210" s="72"/>
      <c r="K210" s="72"/>
      <c r="L210" s="72"/>
      <c r="M210" s="72"/>
    </row>
    <row r="211" spans="2:13" s="5" customFormat="1" x14ac:dyDescent="0.35">
      <c r="B211" s="66">
        <f>'Chemicals info'!B213</f>
        <v>0</v>
      </c>
      <c r="C211" s="66">
        <f>'Chemicals info'!C213</f>
        <v>0</v>
      </c>
      <c r="D211" s="66">
        <f>'Chemicals info'!D213</f>
        <v>0</v>
      </c>
      <c r="E211" s="66">
        <f>'Chemicals info'!E213</f>
        <v>0</v>
      </c>
      <c r="F211" s="66">
        <f>'Chemicals info'!F213</f>
        <v>0</v>
      </c>
      <c r="G211" s="66">
        <f>'Chemicals info'!G213</f>
        <v>0</v>
      </c>
      <c r="H211" s="66">
        <f>'Chemicals info'!H213</f>
        <v>0</v>
      </c>
      <c r="I211" s="72"/>
      <c r="J211" s="72"/>
      <c r="K211" s="72"/>
      <c r="L211" s="72"/>
      <c r="M211" s="72"/>
    </row>
    <row r="212" spans="2:13" s="5" customFormat="1" x14ac:dyDescent="0.35"/>
    <row r="213" spans="2:13" s="5" customFormat="1" x14ac:dyDescent="0.35"/>
    <row r="214" spans="2:13" s="5" customFormat="1" ht="15" x14ac:dyDescent="0.4">
      <c r="B214" s="65" t="s">
        <v>108</v>
      </c>
      <c r="C214" s="66">
        <f>'Chemicals info'!C216</f>
        <v>0</v>
      </c>
    </row>
    <row r="215" spans="2:13" s="5" customFormat="1" ht="15" x14ac:dyDescent="0.4">
      <c r="B215" s="65" t="s">
        <v>109</v>
      </c>
      <c r="C215" s="66">
        <f>'Chemicals info'!C217</f>
        <v>0</v>
      </c>
    </row>
    <row r="216" spans="2:13" s="5" customFormat="1" ht="42" x14ac:dyDescent="0.35">
      <c r="B216" s="75" t="s">
        <v>81</v>
      </c>
      <c r="C216" s="75" t="s">
        <v>83</v>
      </c>
      <c r="D216" s="75" t="s">
        <v>172</v>
      </c>
      <c r="E216" s="75" t="s">
        <v>85</v>
      </c>
      <c r="F216" s="75" t="s">
        <v>91</v>
      </c>
      <c r="G216" s="76" t="s">
        <v>86</v>
      </c>
      <c r="H216" s="76" t="s">
        <v>112</v>
      </c>
      <c r="I216" s="76" t="s">
        <v>269</v>
      </c>
      <c r="J216" s="76" t="s">
        <v>171</v>
      </c>
      <c r="K216" s="76" t="s">
        <v>170</v>
      </c>
      <c r="L216" s="76" t="s">
        <v>87</v>
      </c>
      <c r="M216" s="75" t="s">
        <v>88</v>
      </c>
    </row>
    <row r="217" spans="2:13" s="5" customFormat="1" x14ac:dyDescent="0.35">
      <c r="B217" s="66">
        <f>'Chemicals info'!B219</f>
        <v>0</v>
      </c>
      <c r="C217" s="66">
        <f>'Chemicals info'!C219</f>
        <v>0</v>
      </c>
      <c r="D217" s="66">
        <f>'Chemicals info'!D219</f>
        <v>0</v>
      </c>
      <c r="E217" s="66">
        <f>'Chemicals info'!E219</f>
        <v>0</v>
      </c>
      <c r="F217" s="66">
        <f>'Chemicals info'!F219</f>
        <v>0</v>
      </c>
      <c r="G217" s="66">
        <f>'Chemicals info'!G219</f>
        <v>0</v>
      </c>
      <c r="H217" s="66">
        <f>'Chemicals info'!H219</f>
        <v>0</v>
      </c>
      <c r="I217" s="72"/>
      <c r="J217" s="72"/>
      <c r="K217" s="72"/>
      <c r="L217" s="72"/>
      <c r="M217" s="72"/>
    </row>
    <row r="218" spans="2:13" s="5" customFormat="1" x14ac:dyDescent="0.35">
      <c r="B218" s="66">
        <f>'Chemicals info'!B220</f>
        <v>0</v>
      </c>
      <c r="C218" s="66">
        <f>'Chemicals info'!C220</f>
        <v>0</v>
      </c>
      <c r="D218" s="66">
        <f>'Chemicals info'!D220</f>
        <v>0</v>
      </c>
      <c r="E218" s="66">
        <f>'Chemicals info'!E220</f>
        <v>0</v>
      </c>
      <c r="F218" s="66">
        <f>'Chemicals info'!F220</f>
        <v>0</v>
      </c>
      <c r="G218" s="66">
        <f>'Chemicals info'!G220</f>
        <v>0</v>
      </c>
      <c r="H218" s="66">
        <f>'Chemicals info'!H220</f>
        <v>0</v>
      </c>
      <c r="I218" s="72"/>
      <c r="J218" s="72"/>
      <c r="K218" s="72"/>
      <c r="L218" s="72"/>
      <c r="M218" s="72"/>
    </row>
    <row r="219" spans="2:13" s="5" customFormat="1" x14ac:dyDescent="0.35">
      <c r="B219" s="66">
        <f>'Chemicals info'!B221</f>
        <v>0</v>
      </c>
      <c r="C219" s="66">
        <f>'Chemicals info'!C221</f>
        <v>0</v>
      </c>
      <c r="D219" s="66">
        <f>'Chemicals info'!D221</f>
        <v>0</v>
      </c>
      <c r="E219" s="66">
        <f>'Chemicals info'!E221</f>
        <v>0</v>
      </c>
      <c r="F219" s="66">
        <f>'Chemicals info'!F221</f>
        <v>0</v>
      </c>
      <c r="G219" s="66">
        <f>'Chemicals info'!G221</f>
        <v>0</v>
      </c>
      <c r="H219" s="66">
        <f>'Chemicals info'!H221</f>
        <v>0</v>
      </c>
      <c r="I219" s="72"/>
      <c r="J219" s="72"/>
      <c r="K219" s="72"/>
      <c r="L219" s="72"/>
      <c r="M219" s="72"/>
    </row>
    <row r="220" spans="2:13" s="5" customFormat="1" x14ac:dyDescent="0.35">
      <c r="B220" s="66">
        <f>'Chemicals info'!B222</f>
        <v>0</v>
      </c>
      <c r="C220" s="66">
        <f>'Chemicals info'!C222</f>
        <v>0</v>
      </c>
      <c r="D220" s="66">
        <f>'Chemicals info'!D222</f>
        <v>0</v>
      </c>
      <c r="E220" s="66">
        <f>'Chemicals info'!E222</f>
        <v>0</v>
      </c>
      <c r="F220" s="66">
        <f>'Chemicals info'!F222</f>
        <v>0</v>
      </c>
      <c r="G220" s="66">
        <f>'Chemicals info'!G222</f>
        <v>0</v>
      </c>
      <c r="H220" s="66">
        <f>'Chemicals info'!H222</f>
        <v>0</v>
      </c>
      <c r="I220" s="72"/>
      <c r="J220" s="72"/>
      <c r="K220" s="72"/>
      <c r="L220" s="72"/>
      <c r="M220" s="72"/>
    </row>
    <row r="221" spans="2:13" s="5" customFormat="1" x14ac:dyDescent="0.35">
      <c r="B221" s="66">
        <f>'Chemicals info'!B223</f>
        <v>0</v>
      </c>
      <c r="C221" s="66">
        <f>'Chemicals info'!C223</f>
        <v>0</v>
      </c>
      <c r="D221" s="66">
        <f>'Chemicals info'!D223</f>
        <v>0</v>
      </c>
      <c r="E221" s="66">
        <f>'Chemicals info'!E223</f>
        <v>0</v>
      </c>
      <c r="F221" s="66">
        <f>'Chemicals info'!F223</f>
        <v>0</v>
      </c>
      <c r="G221" s="66">
        <f>'Chemicals info'!G223</f>
        <v>0</v>
      </c>
      <c r="H221" s="66">
        <f>'Chemicals info'!H223</f>
        <v>0</v>
      </c>
      <c r="I221" s="72"/>
      <c r="J221" s="72"/>
      <c r="K221" s="72"/>
      <c r="L221" s="72"/>
      <c r="M221" s="72"/>
    </row>
    <row r="222" spans="2:13" s="5" customFormat="1" x14ac:dyDescent="0.35">
      <c r="B222" s="66">
        <f>'Chemicals info'!B224</f>
        <v>0</v>
      </c>
      <c r="C222" s="66">
        <f>'Chemicals info'!C224</f>
        <v>0</v>
      </c>
      <c r="D222" s="66">
        <f>'Chemicals info'!D224</f>
        <v>0</v>
      </c>
      <c r="E222" s="66">
        <f>'Chemicals info'!E224</f>
        <v>0</v>
      </c>
      <c r="F222" s="66">
        <f>'Chemicals info'!F224</f>
        <v>0</v>
      </c>
      <c r="G222" s="66">
        <f>'Chemicals info'!G224</f>
        <v>0</v>
      </c>
      <c r="H222" s="66">
        <f>'Chemicals info'!H224</f>
        <v>0</v>
      </c>
      <c r="I222" s="72"/>
      <c r="J222" s="72"/>
      <c r="K222" s="72"/>
      <c r="L222" s="72"/>
      <c r="M222" s="72"/>
    </row>
    <row r="223" spans="2:13" s="5" customFormat="1" x14ac:dyDescent="0.35">
      <c r="B223" s="66">
        <f>'Chemicals info'!B225</f>
        <v>0</v>
      </c>
      <c r="C223" s="66">
        <f>'Chemicals info'!C225</f>
        <v>0</v>
      </c>
      <c r="D223" s="66">
        <f>'Chemicals info'!D225</f>
        <v>0</v>
      </c>
      <c r="E223" s="66">
        <f>'Chemicals info'!E225</f>
        <v>0</v>
      </c>
      <c r="F223" s="66">
        <f>'Chemicals info'!F225</f>
        <v>0</v>
      </c>
      <c r="G223" s="66">
        <f>'Chemicals info'!G225</f>
        <v>0</v>
      </c>
      <c r="H223" s="66">
        <f>'Chemicals info'!H225</f>
        <v>0</v>
      </c>
      <c r="I223" s="72"/>
      <c r="J223" s="72"/>
      <c r="K223" s="72"/>
      <c r="L223" s="72"/>
      <c r="M223" s="72"/>
    </row>
    <row r="224" spans="2:13" s="5" customFormat="1" x14ac:dyDescent="0.35">
      <c r="B224" s="66">
        <f>'Chemicals info'!B226</f>
        <v>0</v>
      </c>
      <c r="C224" s="66">
        <f>'Chemicals info'!C226</f>
        <v>0</v>
      </c>
      <c r="D224" s="66">
        <f>'Chemicals info'!D226</f>
        <v>0</v>
      </c>
      <c r="E224" s="66">
        <f>'Chemicals info'!E226</f>
        <v>0</v>
      </c>
      <c r="F224" s="66">
        <f>'Chemicals info'!F226</f>
        <v>0</v>
      </c>
      <c r="G224" s="66">
        <f>'Chemicals info'!G226</f>
        <v>0</v>
      </c>
      <c r="H224" s="66">
        <f>'Chemicals info'!H226</f>
        <v>0</v>
      </c>
      <c r="I224" s="72"/>
      <c r="J224" s="72"/>
      <c r="K224" s="72"/>
      <c r="L224" s="72"/>
      <c r="M224" s="72"/>
    </row>
    <row r="225" spans="2:13" s="5" customFormat="1" x14ac:dyDescent="0.35">
      <c r="B225" s="66">
        <f>'Chemicals info'!B227</f>
        <v>0</v>
      </c>
      <c r="C225" s="66">
        <f>'Chemicals info'!C227</f>
        <v>0</v>
      </c>
      <c r="D225" s="66">
        <f>'Chemicals info'!D227</f>
        <v>0</v>
      </c>
      <c r="E225" s="66">
        <f>'Chemicals info'!E227</f>
        <v>0</v>
      </c>
      <c r="F225" s="66">
        <f>'Chemicals info'!F227</f>
        <v>0</v>
      </c>
      <c r="G225" s="66">
        <f>'Chemicals info'!G227</f>
        <v>0</v>
      </c>
      <c r="H225" s="66">
        <f>'Chemicals info'!H227</f>
        <v>0</v>
      </c>
      <c r="I225" s="72"/>
      <c r="J225" s="72"/>
      <c r="K225" s="72"/>
      <c r="L225" s="72"/>
      <c r="M225" s="72"/>
    </row>
    <row r="226" spans="2:13" s="5" customFormat="1" x14ac:dyDescent="0.35">
      <c r="B226" s="66">
        <f>'Chemicals info'!B228</f>
        <v>0</v>
      </c>
      <c r="C226" s="66">
        <f>'Chemicals info'!C228</f>
        <v>0</v>
      </c>
      <c r="D226" s="66">
        <f>'Chemicals info'!D228</f>
        <v>0</v>
      </c>
      <c r="E226" s="66">
        <f>'Chemicals info'!E228</f>
        <v>0</v>
      </c>
      <c r="F226" s="66">
        <f>'Chemicals info'!F228</f>
        <v>0</v>
      </c>
      <c r="G226" s="66">
        <f>'Chemicals info'!G228</f>
        <v>0</v>
      </c>
      <c r="H226" s="66">
        <f>'Chemicals info'!H228</f>
        <v>0</v>
      </c>
      <c r="I226" s="72"/>
      <c r="J226" s="72"/>
      <c r="K226" s="72"/>
      <c r="L226" s="72"/>
      <c r="M226" s="72"/>
    </row>
    <row r="227" spans="2:13" s="5" customFormat="1" x14ac:dyDescent="0.35">
      <c r="B227" s="66">
        <f>'Chemicals info'!B229</f>
        <v>0</v>
      </c>
      <c r="C227" s="66">
        <f>'Chemicals info'!C229</f>
        <v>0</v>
      </c>
      <c r="D227" s="66">
        <f>'Chemicals info'!D229</f>
        <v>0</v>
      </c>
      <c r="E227" s="66">
        <f>'Chemicals info'!E229</f>
        <v>0</v>
      </c>
      <c r="F227" s="66">
        <f>'Chemicals info'!F229</f>
        <v>0</v>
      </c>
      <c r="G227" s="66">
        <f>'Chemicals info'!G229</f>
        <v>0</v>
      </c>
      <c r="H227" s="66">
        <f>'Chemicals info'!H229</f>
        <v>0</v>
      </c>
      <c r="I227" s="72"/>
      <c r="J227" s="72"/>
      <c r="K227" s="72"/>
      <c r="L227" s="72"/>
      <c r="M227" s="72"/>
    </row>
    <row r="228" spans="2:13" s="5" customFormat="1" x14ac:dyDescent="0.35">
      <c r="B228" s="66">
        <f>'Chemicals info'!B230</f>
        <v>0</v>
      </c>
      <c r="C228" s="66">
        <f>'Chemicals info'!C230</f>
        <v>0</v>
      </c>
      <c r="D228" s="66">
        <f>'Chemicals info'!D230</f>
        <v>0</v>
      </c>
      <c r="E228" s="66">
        <f>'Chemicals info'!E230</f>
        <v>0</v>
      </c>
      <c r="F228" s="66">
        <f>'Chemicals info'!F230</f>
        <v>0</v>
      </c>
      <c r="G228" s="66">
        <f>'Chemicals info'!G230</f>
        <v>0</v>
      </c>
      <c r="H228" s="66">
        <f>'Chemicals info'!H230</f>
        <v>0</v>
      </c>
      <c r="I228" s="72"/>
      <c r="J228" s="72"/>
      <c r="K228" s="72"/>
      <c r="L228" s="72"/>
      <c r="M228" s="72"/>
    </row>
    <row r="229" spans="2:13" s="5" customFormat="1" x14ac:dyDescent="0.35">
      <c r="B229" s="66">
        <f>'Chemicals info'!B231</f>
        <v>0</v>
      </c>
      <c r="C229" s="66">
        <f>'Chemicals info'!C231</f>
        <v>0</v>
      </c>
      <c r="D229" s="66">
        <f>'Chemicals info'!D231</f>
        <v>0</v>
      </c>
      <c r="E229" s="66">
        <f>'Chemicals info'!E231</f>
        <v>0</v>
      </c>
      <c r="F229" s="66">
        <f>'Chemicals info'!F231</f>
        <v>0</v>
      </c>
      <c r="G229" s="66">
        <f>'Chemicals info'!G231</f>
        <v>0</v>
      </c>
      <c r="H229" s="66">
        <f>'Chemicals info'!H231</f>
        <v>0</v>
      </c>
      <c r="I229" s="72"/>
      <c r="J229" s="72"/>
      <c r="K229" s="72"/>
      <c r="L229" s="72"/>
      <c r="M229" s="72"/>
    </row>
    <row r="230" spans="2:13" s="5" customFormat="1" x14ac:dyDescent="0.35">
      <c r="B230" s="66">
        <f>'Chemicals info'!B232</f>
        <v>0</v>
      </c>
      <c r="C230" s="66">
        <f>'Chemicals info'!C232</f>
        <v>0</v>
      </c>
      <c r="D230" s="66">
        <f>'Chemicals info'!D232</f>
        <v>0</v>
      </c>
      <c r="E230" s="66">
        <f>'Chemicals info'!E232</f>
        <v>0</v>
      </c>
      <c r="F230" s="66">
        <f>'Chemicals info'!F232</f>
        <v>0</v>
      </c>
      <c r="G230" s="66">
        <f>'Chemicals info'!G232</f>
        <v>0</v>
      </c>
      <c r="H230" s="66">
        <f>'Chemicals info'!H232</f>
        <v>0</v>
      </c>
      <c r="I230" s="72"/>
      <c r="J230" s="72"/>
      <c r="K230" s="72"/>
      <c r="L230" s="72"/>
      <c r="M230" s="72"/>
    </row>
    <row r="231" spans="2:13" s="5" customFormat="1" x14ac:dyDescent="0.35">
      <c r="B231" s="66">
        <f>'Chemicals info'!B233</f>
        <v>0</v>
      </c>
      <c r="C231" s="66">
        <f>'Chemicals info'!C233</f>
        <v>0</v>
      </c>
      <c r="D231" s="66">
        <f>'Chemicals info'!D233</f>
        <v>0</v>
      </c>
      <c r="E231" s="66">
        <f>'Chemicals info'!E233</f>
        <v>0</v>
      </c>
      <c r="F231" s="66">
        <f>'Chemicals info'!F233</f>
        <v>0</v>
      </c>
      <c r="G231" s="66">
        <f>'Chemicals info'!G233</f>
        <v>0</v>
      </c>
      <c r="H231" s="66">
        <f>'Chemicals info'!H233</f>
        <v>0</v>
      </c>
      <c r="I231" s="72"/>
      <c r="J231" s="72"/>
      <c r="K231" s="72"/>
      <c r="L231" s="72"/>
      <c r="M231" s="72"/>
    </row>
    <row r="232" spans="2:13" s="5" customFormat="1" x14ac:dyDescent="0.35">
      <c r="B232" s="66">
        <f>'Chemicals info'!B234</f>
        <v>0</v>
      </c>
      <c r="C232" s="66">
        <f>'Chemicals info'!C234</f>
        <v>0</v>
      </c>
      <c r="D232" s="66">
        <f>'Chemicals info'!D234</f>
        <v>0</v>
      </c>
      <c r="E232" s="66">
        <f>'Chemicals info'!E234</f>
        <v>0</v>
      </c>
      <c r="F232" s="66">
        <f>'Chemicals info'!F234</f>
        <v>0</v>
      </c>
      <c r="G232" s="66">
        <f>'Chemicals info'!G234</f>
        <v>0</v>
      </c>
      <c r="H232" s="66">
        <f>'Chemicals info'!H234</f>
        <v>0</v>
      </c>
      <c r="I232" s="72"/>
      <c r="J232" s="72"/>
      <c r="K232" s="72"/>
      <c r="L232" s="72"/>
      <c r="M232" s="72"/>
    </row>
    <row r="233" spans="2:13" s="5" customFormat="1" x14ac:dyDescent="0.35">
      <c r="B233" s="66">
        <f>'Chemicals info'!B235</f>
        <v>0</v>
      </c>
      <c r="C233" s="66">
        <f>'Chemicals info'!C235</f>
        <v>0</v>
      </c>
      <c r="D233" s="66">
        <f>'Chemicals info'!D235</f>
        <v>0</v>
      </c>
      <c r="E233" s="66">
        <f>'Chemicals info'!E235</f>
        <v>0</v>
      </c>
      <c r="F233" s="66">
        <f>'Chemicals info'!F235</f>
        <v>0</v>
      </c>
      <c r="G233" s="66">
        <f>'Chemicals info'!G235</f>
        <v>0</v>
      </c>
      <c r="H233" s="66">
        <f>'Chemicals info'!H235</f>
        <v>0</v>
      </c>
      <c r="I233" s="72"/>
      <c r="J233" s="72"/>
      <c r="K233" s="72"/>
      <c r="L233" s="72"/>
      <c r="M233" s="72"/>
    </row>
    <row r="234" spans="2:13" s="5" customFormat="1" x14ac:dyDescent="0.35">
      <c r="B234" s="66">
        <f>'Chemicals info'!B236</f>
        <v>0</v>
      </c>
      <c r="C234" s="66">
        <f>'Chemicals info'!C236</f>
        <v>0</v>
      </c>
      <c r="D234" s="66">
        <f>'Chemicals info'!D236</f>
        <v>0</v>
      </c>
      <c r="E234" s="66">
        <f>'Chemicals info'!E236</f>
        <v>0</v>
      </c>
      <c r="F234" s="66">
        <f>'Chemicals info'!F236</f>
        <v>0</v>
      </c>
      <c r="G234" s="66">
        <f>'Chemicals info'!G236</f>
        <v>0</v>
      </c>
      <c r="H234" s="66">
        <f>'Chemicals info'!H236</f>
        <v>0</v>
      </c>
      <c r="I234" s="72"/>
      <c r="J234" s="72"/>
      <c r="K234" s="72"/>
      <c r="L234" s="72"/>
      <c r="M234" s="72"/>
    </row>
    <row r="235" spans="2:13" s="5" customFormat="1" x14ac:dyDescent="0.35">
      <c r="B235" s="66">
        <f>'Chemicals info'!B237</f>
        <v>0</v>
      </c>
      <c r="C235" s="66">
        <f>'Chemicals info'!C237</f>
        <v>0</v>
      </c>
      <c r="D235" s="66">
        <f>'Chemicals info'!D237</f>
        <v>0</v>
      </c>
      <c r="E235" s="66">
        <f>'Chemicals info'!E237</f>
        <v>0</v>
      </c>
      <c r="F235" s="66">
        <f>'Chemicals info'!F237</f>
        <v>0</v>
      </c>
      <c r="G235" s="66">
        <f>'Chemicals info'!G237</f>
        <v>0</v>
      </c>
      <c r="H235" s="66">
        <f>'Chemicals info'!H237</f>
        <v>0</v>
      </c>
      <c r="I235" s="72"/>
      <c r="J235" s="72"/>
      <c r="K235" s="72"/>
      <c r="L235" s="72"/>
      <c r="M235" s="72"/>
    </row>
    <row r="236" spans="2:13" s="5" customFormat="1" x14ac:dyDescent="0.35">
      <c r="B236" s="66">
        <f>'Chemicals info'!B238</f>
        <v>0</v>
      </c>
      <c r="C236" s="66">
        <f>'Chemicals info'!C238</f>
        <v>0</v>
      </c>
      <c r="D236" s="66">
        <f>'Chemicals info'!D238</f>
        <v>0</v>
      </c>
      <c r="E236" s="66">
        <f>'Chemicals info'!E238</f>
        <v>0</v>
      </c>
      <c r="F236" s="66">
        <f>'Chemicals info'!F238</f>
        <v>0</v>
      </c>
      <c r="G236" s="66">
        <f>'Chemicals info'!G238</f>
        <v>0</v>
      </c>
      <c r="H236" s="66">
        <f>'Chemicals info'!H238</f>
        <v>0</v>
      </c>
      <c r="I236" s="72"/>
      <c r="J236" s="72"/>
      <c r="K236" s="72"/>
      <c r="L236" s="72"/>
      <c r="M236" s="72"/>
    </row>
    <row r="237" spans="2:13" s="5" customFormat="1" x14ac:dyDescent="0.35">
      <c r="B237" s="66">
        <f>'Chemicals info'!B239</f>
        <v>0</v>
      </c>
      <c r="C237" s="66">
        <f>'Chemicals info'!C239</f>
        <v>0</v>
      </c>
      <c r="D237" s="66">
        <f>'Chemicals info'!D239</f>
        <v>0</v>
      </c>
      <c r="E237" s="66">
        <f>'Chemicals info'!E239</f>
        <v>0</v>
      </c>
      <c r="F237" s="66">
        <f>'Chemicals info'!F239</f>
        <v>0</v>
      </c>
      <c r="G237" s="66">
        <f>'Chemicals info'!G239</f>
        <v>0</v>
      </c>
      <c r="H237" s="66">
        <f>'Chemicals info'!H239</f>
        <v>0</v>
      </c>
      <c r="I237" s="72"/>
      <c r="J237" s="72"/>
      <c r="K237" s="72"/>
      <c r="L237" s="72"/>
      <c r="M237" s="72"/>
    </row>
    <row r="238" spans="2:13" s="5" customFormat="1" x14ac:dyDescent="0.35"/>
    <row r="239" spans="2:13" s="5" customFormat="1" x14ac:dyDescent="0.35"/>
    <row r="240" spans="2:13" s="5" customFormat="1" ht="15" x14ac:dyDescent="0.4">
      <c r="B240" s="65" t="s">
        <v>110</v>
      </c>
      <c r="C240" s="66">
        <f>'Chemicals info'!C242</f>
        <v>0</v>
      </c>
    </row>
    <row r="241" spans="2:13" s="5" customFormat="1" ht="15" x14ac:dyDescent="0.4">
      <c r="B241" s="65" t="s">
        <v>111</v>
      </c>
      <c r="C241" s="66">
        <f>'Chemicals info'!C243</f>
        <v>0</v>
      </c>
    </row>
    <row r="242" spans="2:13" s="5" customFormat="1" ht="42" x14ac:dyDescent="0.35">
      <c r="B242" s="75" t="s">
        <v>81</v>
      </c>
      <c r="C242" s="75" t="s">
        <v>83</v>
      </c>
      <c r="D242" s="75" t="s">
        <v>172</v>
      </c>
      <c r="E242" s="75" t="s">
        <v>85</v>
      </c>
      <c r="F242" s="75" t="s">
        <v>91</v>
      </c>
      <c r="G242" s="76" t="s">
        <v>86</v>
      </c>
      <c r="H242" s="76" t="s">
        <v>112</v>
      </c>
      <c r="I242" s="76" t="s">
        <v>269</v>
      </c>
      <c r="J242" s="76" t="s">
        <v>171</v>
      </c>
      <c r="K242" s="76" t="s">
        <v>170</v>
      </c>
      <c r="L242" s="76" t="s">
        <v>87</v>
      </c>
      <c r="M242" s="75" t="s">
        <v>88</v>
      </c>
    </row>
    <row r="243" spans="2:13" s="5" customFormat="1" x14ac:dyDescent="0.35">
      <c r="B243" s="66">
        <f>'Chemicals info'!B245</f>
        <v>0</v>
      </c>
      <c r="C243" s="66">
        <f>'Chemicals info'!C245</f>
        <v>0</v>
      </c>
      <c r="D243" s="66">
        <f>'Chemicals info'!D245</f>
        <v>0</v>
      </c>
      <c r="E243" s="66">
        <f>'Chemicals info'!E245</f>
        <v>0</v>
      </c>
      <c r="F243" s="66">
        <f>'Chemicals info'!F245</f>
        <v>0</v>
      </c>
      <c r="G243" s="66">
        <f>'Chemicals info'!G245</f>
        <v>0</v>
      </c>
      <c r="H243" s="66">
        <f>'Chemicals info'!H245</f>
        <v>0</v>
      </c>
      <c r="I243" s="72"/>
      <c r="J243" s="72"/>
      <c r="K243" s="72"/>
      <c r="L243" s="72"/>
      <c r="M243" s="72"/>
    </row>
    <row r="244" spans="2:13" s="5" customFormat="1" x14ac:dyDescent="0.35">
      <c r="B244" s="66">
        <f>'Chemicals info'!B246</f>
        <v>0</v>
      </c>
      <c r="C244" s="66">
        <f>'Chemicals info'!C246</f>
        <v>0</v>
      </c>
      <c r="D244" s="66">
        <f>'Chemicals info'!D246</f>
        <v>0</v>
      </c>
      <c r="E244" s="66">
        <f>'Chemicals info'!E246</f>
        <v>0</v>
      </c>
      <c r="F244" s="66">
        <f>'Chemicals info'!F246</f>
        <v>0</v>
      </c>
      <c r="G244" s="66">
        <f>'Chemicals info'!G246</f>
        <v>0</v>
      </c>
      <c r="H244" s="66">
        <f>'Chemicals info'!H246</f>
        <v>0</v>
      </c>
      <c r="I244" s="72"/>
      <c r="J244" s="72"/>
      <c r="K244" s="72"/>
      <c r="L244" s="72"/>
      <c r="M244" s="72"/>
    </row>
    <row r="245" spans="2:13" s="5" customFormat="1" x14ac:dyDescent="0.35">
      <c r="B245" s="66">
        <f>'Chemicals info'!B247</f>
        <v>0</v>
      </c>
      <c r="C245" s="66">
        <f>'Chemicals info'!C247</f>
        <v>0</v>
      </c>
      <c r="D245" s="66">
        <f>'Chemicals info'!D247</f>
        <v>0</v>
      </c>
      <c r="E245" s="66">
        <f>'Chemicals info'!E247</f>
        <v>0</v>
      </c>
      <c r="F245" s="66">
        <f>'Chemicals info'!F247</f>
        <v>0</v>
      </c>
      <c r="G245" s="66">
        <f>'Chemicals info'!G247</f>
        <v>0</v>
      </c>
      <c r="H245" s="66">
        <f>'Chemicals info'!H247</f>
        <v>0</v>
      </c>
      <c r="I245" s="72"/>
      <c r="J245" s="72"/>
      <c r="K245" s="72"/>
      <c r="L245" s="72"/>
      <c r="M245" s="72"/>
    </row>
    <row r="246" spans="2:13" s="5" customFormat="1" x14ac:dyDescent="0.35">
      <c r="B246" s="66">
        <f>'Chemicals info'!B248</f>
        <v>0</v>
      </c>
      <c r="C246" s="66">
        <f>'Chemicals info'!C248</f>
        <v>0</v>
      </c>
      <c r="D246" s="66">
        <f>'Chemicals info'!D248</f>
        <v>0</v>
      </c>
      <c r="E246" s="66">
        <f>'Chemicals info'!E248</f>
        <v>0</v>
      </c>
      <c r="F246" s="66">
        <f>'Chemicals info'!F248</f>
        <v>0</v>
      </c>
      <c r="G246" s="66">
        <f>'Chemicals info'!G248</f>
        <v>0</v>
      </c>
      <c r="H246" s="66">
        <f>'Chemicals info'!H248</f>
        <v>0</v>
      </c>
      <c r="I246" s="72"/>
      <c r="J246" s="72"/>
      <c r="K246" s="72"/>
      <c r="L246" s="72"/>
      <c r="M246" s="72"/>
    </row>
    <row r="247" spans="2:13" s="5" customFormat="1" x14ac:dyDescent="0.35">
      <c r="B247" s="66">
        <f>'Chemicals info'!B249</f>
        <v>0</v>
      </c>
      <c r="C247" s="66">
        <f>'Chemicals info'!C249</f>
        <v>0</v>
      </c>
      <c r="D247" s="66">
        <f>'Chemicals info'!D249</f>
        <v>0</v>
      </c>
      <c r="E247" s="66">
        <f>'Chemicals info'!E249</f>
        <v>0</v>
      </c>
      <c r="F247" s="66">
        <f>'Chemicals info'!F249</f>
        <v>0</v>
      </c>
      <c r="G247" s="66">
        <f>'Chemicals info'!G249</f>
        <v>0</v>
      </c>
      <c r="H247" s="66">
        <f>'Chemicals info'!H249</f>
        <v>0</v>
      </c>
      <c r="I247" s="72"/>
      <c r="J247" s="72"/>
      <c r="K247" s="72"/>
      <c r="L247" s="72"/>
      <c r="M247" s="72"/>
    </row>
    <row r="248" spans="2:13" s="5" customFormat="1" x14ac:dyDescent="0.35">
      <c r="B248" s="66">
        <f>'Chemicals info'!B250</f>
        <v>0</v>
      </c>
      <c r="C248" s="66">
        <f>'Chemicals info'!C250</f>
        <v>0</v>
      </c>
      <c r="D248" s="66">
        <f>'Chemicals info'!D250</f>
        <v>0</v>
      </c>
      <c r="E248" s="66">
        <f>'Chemicals info'!E250</f>
        <v>0</v>
      </c>
      <c r="F248" s="66">
        <f>'Chemicals info'!F250</f>
        <v>0</v>
      </c>
      <c r="G248" s="66">
        <f>'Chemicals info'!G250</f>
        <v>0</v>
      </c>
      <c r="H248" s="66">
        <f>'Chemicals info'!H250</f>
        <v>0</v>
      </c>
      <c r="I248" s="72"/>
      <c r="J248" s="72"/>
      <c r="K248" s="72"/>
      <c r="L248" s="72"/>
      <c r="M248" s="72"/>
    </row>
    <row r="249" spans="2:13" s="5" customFormat="1" x14ac:dyDescent="0.35">
      <c r="B249" s="66">
        <f>'Chemicals info'!B251</f>
        <v>0</v>
      </c>
      <c r="C249" s="66">
        <f>'Chemicals info'!C251</f>
        <v>0</v>
      </c>
      <c r="D249" s="66">
        <f>'Chemicals info'!D251</f>
        <v>0</v>
      </c>
      <c r="E249" s="66">
        <f>'Chemicals info'!E251</f>
        <v>0</v>
      </c>
      <c r="F249" s="66">
        <f>'Chemicals info'!F251</f>
        <v>0</v>
      </c>
      <c r="G249" s="66">
        <f>'Chemicals info'!G251</f>
        <v>0</v>
      </c>
      <c r="H249" s="66">
        <f>'Chemicals info'!H251</f>
        <v>0</v>
      </c>
      <c r="I249" s="72"/>
      <c r="J249" s="72"/>
      <c r="K249" s="72"/>
      <c r="L249" s="72"/>
      <c r="M249" s="72"/>
    </row>
    <row r="250" spans="2:13" s="5" customFormat="1" x14ac:dyDescent="0.35">
      <c r="B250" s="66">
        <f>'Chemicals info'!B252</f>
        <v>0</v>
      </c>
      <c r="C250" s="66">
        <f>'Chemicals info'!C252</f>
        <v>0</v>
      </c>
      <c r="D250" s="66">
        <f>'Chemicals info'!D252</f>
        <v>0</v>
      </c>
      <c r="E250" s="66">
        <f>'Chemicals info'!E252</f>
        <v>0</v>
      </c>
      <c r="F250" s="66">
        <f>'Chemicals info'!F252</f>
        <v>0</v>
      </c>
      <c r="G250" s="66">
        <f>'Chemicals info'!G252</f>
        <v>0</v>
      </c>
      <c r="H250" s="66">
        <f>'Chemicals info'!H252</f>
        <v>0</v>
      </c>
      <c r="I250" s="72"/>
      <c r="J250" s="72"/>
      <c r="K250" s="72"/>
      <c r="L250" s="72"/>
      <c r="M250" s="72"/>
    </row>
    <row r="251" spans="2:13" s="5" customFormat="1" x14ac:dyDescent="0.35">
      <c r="B251" s="66">
        <f>'Chemicals info'!B253</f>
        <v>0</v>
      </c>
      <c r="C251" s="66">
        <f>'Chemicals info'!C253</f>
        <v>0</v>
      </c>
      <c r="D251" s="66">
        <f>'Chemicals info'!D253</f>
        <v>0</v>
      </c>
      <c r="E251" s="66">
        <f>'Chemicals info'!E253</f>
        <v>0</v>
      </c>
      <c r="F251" s="66">
        <f>'Chemicals info'!F253</f>
        <v>0</v>
      </c>
      <c r="G251" s="66">
        <f>'Chemicals info'!G253</f>
        <v>0</v>
      </c>
      <c r="H251" s="66">
        <f>'Chemicals info'!H253</f>
        <v>0</v>
      </c>
      <c r="I251" s="72"/>
      <c r="J251" s="72"/>
      <c r="K251" s="72"/>
      <c r="L251" s="72"/>
      <c r="M251" s="72"/>
    </row>
    <row r="252" spans="2:13" s="5" customFormat="1" x14ac:dyDescent="0.35">
      <c r="B252" s="66">
        <f>'Chemicals info'!B254</f>
        <v>0</v>
      </c>
      <c r="C252" s="66">
        <f>'Chemicals info'!C254</f>
        <v>0</v>
      </c>
      <c r="D252" s="66">
        <f>'Chemicals info'!D254</f>
        <v>0</v>
      </c>
      <c r="E252" s="66">
        <f>'Chemicals info'!E254</f>
        <v>0</v>
      </c>
      <c r="F252" s="66">
        <f>'Chemicals info'!F254</f>
        <v>0</v>
      </c>
      <c r="G252" s="66">
        <f>'Chemicals info'!G254</f>
        <v>0</v>
      </c>
      <c r="H252" s="66">
        <f>'Chemicals info'!H254</f>
        <v>0</v>
      </c>
      <c r="I252" s="72"/>
      <c r="J252" s="72"/>
      <c r="K252" s="72"/>
      <c r="L252" s="72"/>
      <c r="M252" s="72"/>
    </row>
    <row r="253" spans="2:13" s="5" customFormat="1" x14ac:dyDescent="0.35">
      <c r="B253" s="66">
        <f>'Chemicals info'!B255</f>
        <v>0</v>
      </c>
      <c r="C253" s="66">
        <f>'Chemicals info'!C255</f>
        <v>0</v>
      </c>
      <c r="D253" s="66">
        <f>'Chemicals info'!D255</f>
        <v>0</v>
      </c>
      <c r="E253" s="66">
        <f>'Chemicals info'!E255</f>
        <v>0</v>
      </c>
      <c r="F253" s="66">
        <f>'Chemicals info'!F255</f>
        <v>0</v>
      </c>
      <c r="G253" s="66">
        <f>'Chemicals info'!G255</f>
        <v>0</v>
      </c>
      <c r="H253" s="66">
        <f>'Chemicals info'!H255</f>
        <v>0</v>
      </c>
      <c r="I253" s="72"/>
      <c r="J253" s="72"/>
      <c r="K253" s="72"/>
      <c r="L253" s="72"/>
      <c r="M253" s="72"/>
    </row>
    <row r="254" spans="2:13" s="5" customFormat="1" x14ac:dyDescent="0.35">
      <c r="B254" s="66">
        <f>'Chemicals info'!B256</f>
        <v>0</v>
      </c>
      <c r="C254" s="66">
        <f>'Chemicals info'!C256</f>
        <v>0</v>
      </c>
      <c r="D254" s="66">
        <f>'Chemicals info'!D256</f>
        <v>0</v>
      </c>
      <c r="E254" s="66">
        <f>'Chemicals info'!E256</f>
        <v>0</v>
      </c>
      <c r="F254" s="66">
        <f>'Chemicals info'!F256</f>
        <v>0</v>
      </c>
      <c r="G254" s="66">
        <f>'Chemicals info'!G256</f>
        <v>0</v>
      </c>
      <c r="H254" s="66">
        <f>'Chemicals info'!H256</f>
        <v>0</v>
      </c>
      <c r="I254" s="72"/>
      <c r="J254" s="72"/>
      <c r="K254" s="72"/>
      <c r="L254" s="72"/>
      <c r="M254" s="72"/>
    </row>
    <row r="255" spans="2:13" s="5" customFormat="1" x14ac:dyDescent="0.35">
      <c r="B255" s="66">
        <f>'Chemicals info'!B257</f>
        <v>0</v>
      </c>
      <c r="C255" s="66">
        <f>'Chemicals info'!C257</f>
        <v>0</v>
      </c>
      <c r="D255" s="66">
        <f>'Chemicals info'!D257</f>
        <v>0</v>
      </c>
      <c r="E255" s="66">
        <f>'Chemicals info'!E257</f>
        <v>0</v>
      </c>
      <c r="F255" s="66">
        <f>'Chemicals info'!F257</f>
        <v>0</v>
      </c>
      <c r="G255" s="66">
        <f>'Chemicals info'!G257</f>
        <v>0</v>
      </c>
      <c r="H255" s="66">
        <f>'Chemicals info'!H257</f>
        <v>0</v>
      </c>
      <c r="I255" s="72"/>
      <c r="J255" s="72"/>
      <c r="K255" s="72"/>
      <c r="L255" s="72"/>
      <c r="M255" s="72"/>
    </row>
    <row r="256" spans="2:13" s="5" customFormat="1" x14ac:dyDescent="0.35">
      <c r="B256" s="66">
        <f>'Chemicals info'!B258</f>
        <v>0</v>
      </c>
      <c r="C256" s="66">
        <f>'Chemicals info'!C258</f>
        <v>0</v>
      </c>
      <c r="D256" s="66">
        <f>'Chemicals info'!D258</f>
        <v>0</v>
      </c>
      <c r="E256" s="66">
        <f>'Chemicals info'!E258</f>
        <v>0</v>
      </c>
      <c r="F256" s="66">
        <f>'Chemicals info'!F258</f>
        <v>0</v>
      </c>
      <c r="G256" s="66">
        <f>'Chemicals info'!G258</f>
        <v>0</v>
      </c>
      <c r="H256" s="66">
        <f>'Chemicals info'!H258</f>
        <v>0</v>
      </c>
      <c r="I256" s="72"/>
      <c r="J256" s="72"/>
      <c r="K256" s="72"/>
      <c r="L256" s="72"/>
      <c r="M256" s="72"/>
    </row>
    <row r="257" spans="2:13" s="5" customFormat="1" x14ac:dyDescent="0.35">
      <c r="B257" s="66">
        <f>'Chemicals info'!B259</f>
        <v>0</v>
      </c>
      <c r="C257" s="66">
        <f>'Chemicals info'!C259</f>
        <v>0</v>
      </c>
      <c r="D257" s="66">
        <f>'Chemicals info'!D259</f>
        <v>0</v>
      </c>
      <c r="E257" s="66">
        <f>'Chemicals info'!E259</f>
        <v>0</v>
      </c>
      <c r="F257" s="66">
        <f>'Chemicals info'!F259</f>
        <v>0</v>
      </c>
      <c r="G257" s="66">
        <f>'Chemicals info'!G259</f>
        <v>0</v>
      </c>
      <c r="H257" s="66">
        <f>'Chemicals info'!H259</f>
        <v>0</v>
      </c>
      <c r="I257" s="72"/>
      <c r="J257" s="72"/>
      <c r="K257" s="72"/>
      <c r="L257" s="72"/>
      <c r="M257" s="72"/>
    </row>
    <row r="258" spans="2:13" s="5" customFormat="1" x14ac:dyDescent="0.35">
      <c r="B258" s="66">
        <f>'Chemicals info'!B260</f>
        <v>0</v>
      </c>
      <c r="C258" s="66">
        <f>'Chemicals info'!C260</f>
        <v>0</v>
      </c>
      <c r="D258" s="66">
        <f>'Chemicals info'!D260</f>
        <v>0</v>
      </c>
      <c r="E258" s="66">
        <f>'Chemicals info'!E260</f>
        <v>0</v>
      </c>
      <c r="F258" s="66">
        <f>'Chemicals info'!F260</f>
        <v>0</v>
      </c>
      <c r="G258" s="66">
        <f>'Chemicals info'!G260</f>
        <v>0</v>
      </c>
      <c r="H258" s="66">
        <f>'Chemicals info'!H260</f>
        <v>0</v>
      </c>
      <c r="I258" s="72"/>
      <c r="J258" s="72"/>
      <c r="K258" s="72"/>
      <c r="L258" s="72"/>
      <c r="M258" s="72"/>
    </row>
    <row r="259" spans="2:13" s="5" customFormat="1" x14ac:dyDescent="0.35">
      <c r="B259" s="66">
        <f>'Chemicals info'!B261</f>
        <v>0</v>
      </c>
      <c r="C259" s="66">
        <f>'Chemicals info'!C261</f>
        <v>0</v>
      </c>
      <c r="D259" s="66">
        <f>'Chemicals info'!D261</f>
        <v>0</v>
      </c>
      <c r="E259" s="66">
        <f>'Chemicals info'!E261</f>
        <v>0</v>
      </c>
      <c r="F259" s="66">
        <f>'Chemicals info'!F261</f>
        <v>0</v>
      </c>
      <c r="G259" s="66">
        <f>'Chemicals info'!G261</f>
        <v>0</v>
      </c>
      <c r="H259" s="66">
        <f>'Chemicals info'!H261</f>
        <v>0</v>
      </c>
      <c r="I259" s="72"/>
      <c r="J259" s="72"/>
      <c r="K259" s="72"/>
      <c r="L259" s="72"/>
      <c r="M259" s="72"/>
    </row>
    <row r="260" spans="2:13" s="5" customFormat="1" x14ac:dyDescent="0.35">
      <c r="B260" s="66">
        <f>'Chemicals info'!B262</f>
        <v>0</v>
      </c>
      <c r="C260" s="66">
        <f>'Chemicals info'!C262</f>
        <v>0</v>
      </c>
      <c r="D260" s="66">
        <f>'Chemicals info'!D262</f>
        <v>0</v>
      </c>
      <c r="E260" s="66">
        <f>'Chemicals info'!E262</f>
        <v>0</v>
      </c>
      <c r="F260" s="66">
        <f>'Chemicals info'!F262</f>
        <v>0</v>
      </c>
      <c r="G260" s="66">
        <f>'Chemicals info'!G262</f>
        <v>0</v>
      </c>
      <c r="H260" s="66">
        <f>'Chemicals info'!H262</f>
        <v>0</v>
      </c>
      <c r="I260" s="72"/>
      <c r="J260" s="72"/>
      <c r="K260" s="72"/>
      <c r="L260" s="72"/>
      <c r="M260" s="72"/>
    </row>
    <row r="261" spans="2:13" s="5" customFormat="1" x14ac:dyDescent="0.35">
      <c r="B261" s="66">
        <f>'Chemicals info'!B263</f>
        <v>0</v>
      </c>
      <c r="C261" s="66">
        <f>'Chemicals info'!C263</f>
        <v>0</v>
      </c>
      <c r="D261" s="66">
        <f>'Chemicals info'!D263</f>
        <v>0</v>
      </c>
      <c r="E261" s="66">
        <f>'Chemicals info'!E263</f>
        <v>0</v>
      </c>
      <c r="F261" s="66">
        <f>'Chemicals info'!F263</f>
        <v>0</v>
      </c>
      <c r="G261" s="66">
        <f>'Chemicals info'!G263</f>
        <v>0</v>
      </c>
      <c r="H261" s="66">
        <f>'Chemicals info'!H263</f>
        <v>0</v>
      </c>
      <c r="I261" s="72"/>
      <c r="J261" s="72"/>
      <c r="K261" s="72"/>
      <c r="L261" s="72"/>
      <c r="M261" s="72"/>
    </row>
    <row r="262" spans="2:13" s="5" customFormat="1" x14ac:dyDescent="0.35">
      <c r="B262" s="66">
        <f>'Chemicals info'!B264</f>
        <v>0</v>
      </c>
      <c r="C262" s="66">
        <f>'Chemicals info'!C264</f>
        <v>0</v>
      </c>
      <c r="D262" s="66">
        <f>'Chemicals info'!D264</f>
        <v>0</v>
      </c>
      <c r="E262" s="66">
        <f>'Chemicals info'!E264</f>
        <v>0</v>
      </c>
      <c r="F262" s="66">
        <f>'Chemicals info'!F264</f>
        <v>0</v>
      </c>
      <c r="G262" s="66">
        <f>'Chemicals info'!G264</f>
        <v>0</v>
      </c>
      <c r="H262" s="66">
        <f>'Chemicals info'!H264</f>
        <v>0</v>
      </c>
      <c r="I262" s="72"/>
      <c r="J262" s="72"/>
      <c r="K262" s="72"/>
      <c r="L262" s="72"/>
      <c r="M262" s="72"/>
    </row>
    <row r="263" spans="2:13" s="5" customFormat="1" x14ac:dyDescent="0.35">
      <c r="B263" s="66">
        <f>'Chemicals info'!B265</f>
        <v>0</v>
      </c>
      <c r="C263" s="66">
        <f>'Chemicals info'!C265</f>
        <v>0</v>
      </c>
      <c r="D263" s="66">
        <f>'Chemicals info'!D265</f>
        <v>0</v>
      </c>
      <c r="E263" s="66">
        <f>'Chemicals info'!E265</f>
        <v>0</v>
      </c>
      <c r="F263" s="66">
        <f>'Chemicals info'!F265</f>
        <v>0</v>
      </c>
      <c r="G263" s="66">
        <f>'Chemicals info'!G265</f>
        <v>0</v>
      </c>
      <c r="H263" s="66">
        <f>'Chemicals info'!H265</f>
        <v>0</v>
      </c>
      <c r="I263" s="72"/>
      <c r="J263" s="72"/>
      <c r="K263" s="72"/>
      <c r="L263" s="72"/>
      <c r="M263" s="72"/>
    </row>
    <row r="264" spans="2:13" s="5" customFormat="1" x14ac:dyDescent="0.35"/>
    <row r="265" spans="2:13" s="5" customFormat="1" ht="15" thickBot="1" x14ac:dyDescent="0.4"/>
    <row r="266" spans="2:13" s="5" customFormat="1" ht="21" x14ac:dyDescent="0.35">
      <c r="B266" s="127" t="s">
        <v>49</v>
      </c>
      <c r="C266" s="128"/>
      <c r="D266" s="129"/>
    </row>
    <row r="267" spans="2:13" s="5" customFormat="1" x14ac:dyDescent="0.35">
      <c r="B267" s="30" t="s">
        <v>50</v>
      </c>
      <c r="C267" s="123">
        <f>Application!C30</f>
        <v>0</v>
      </c>
      <c r="D267" s="124"/>
    </row>
    <row r="268" spans="2:13" s="5" customFormat="1" x14ac:dyDescent="0.35">
      <c r="B268" s="30" t="s">
        <v>51</v>
      </c>
      <c r="C268" s="123">
        <f>Application!C31</f>
        <v>0</v>
      </c>
      <c r="D268" s="124"/>
    </row>
    <row r="269" spans="2:13" s="5" customFormat="1" ht="58" x14ac:dyDescent="0.35">
      <c r="B269" s="31" t="s">
        <v>52</v>
      </c>
      <c r="C269" s="123">
        <f>Application!C32</f>
        <v>0</v>
      </c>
      <c r="D269" s="124"/>
    </row>
    <row r="270" spans="2:13" s="5" customFormat="1" ht="44" thickBot="1" x14ac:dyDescent="0.4">
      <c r="B270" s="32" t="s">
        <v>53</v>
      </c>
      <c r="C270" s="125">
        <f>Application!C33</f>
        <v>0</v>
      </c>
      <c r="D270" s="126"/>
    </row>
    <row r="271" spans="2:13" s="5" customFormat="1" x14ac:dyDescent="0.35"/>
    <row r="272" spans="2:13" s="5" customFormat="1" x14ac:dyDescent="0.35"/>
    <row r="273" s="5" customFormat="1" x14ac:dyDescent="0.35"/>
    <row r="274" s="5" customFormat="1" x14ac:dyDescent="0.35"/>
    <row r="275" s="5" customFormat="1" x14ac:dyDescent="0.35"/>
    <row r="276" s="5" customFormat="1" x14ac:dyDescent="0.35"/>
    <row r="277" s="5" customFormat="1" x14ac:dyDescent="0.35"/>
    <row r="278" s="5" customFormat="1" x14ac:dyDescent="0.35"/>
    <row r="279" s="5" customFormat="1" x14ac:dyDescent="0.35"/>
    <row r="280" s="5" customFormat="1" x14ac:dyDescent="0.35"/>
  </sheetData>
  <sheetProtection algorithmName="SHA-512" hashValue="+sopt1cOsEBTcajkI386mN7j2Ap3iFGYADeNFSOeOHGhy2P2Sjh06Ah9VO8acul3YoSFrG1RgZUOJq2kWcBw+Q==" saltValue="ihzIXzG89H76/VhGMLmd1w==" spinCount="100000" sheet="1" objects="1" scenarios="1"/>
  <mergeCells count="8">
    <mergeCell ref="C270:D270"/>
    <mergeCell ref="B2:D2"/>
    <mergeCell ref="B3:D3"/>
    <mergeCell ref="F5:F7"/>
    <mergeCell ref="B266:D266"/>
    <mergeCell ref="C267:D267"/>
    <mergeCell ref="C268:D268"/>
    <mergeCell ref="C269:D269"/>
  </mergeCells>
  <dataValidations count="1">
    <dataValidation showErrorMessage="1" prompt="Select from list" sqref="C6"/>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1" id="{5260B375-2CBE-435A-BF99-229EF4B77448}">
            <xm:f>OR(H12=lists!$L$11, H12=lists!$L$12, H12=lists!$L$13, H12=lists!$L$14, H12=lists!$L$15, H12=lists!$L$16, H12=lists!$L$17, H12=lists!$L$18, H12=lists!$L$19, H12=lists!$L$20, H12=lists!$L$21, H12=lists!$L$22, H12=lists!$L$23, H12=lists!$L$24, H12=lists!$L$25, H12=lists!$L$26, H12=lists!$L$27, H12=lists!$L$28, H12=lists!$L$29, H12=lists!$L$30, H12=lists!$L$31, H12=lists!$L$32, H12=lists!$L$33, H12=lists!$L$34, H12=lists!$L$35, H12=lists!$L$36, H12=lists!$L$37, H12=lists!$L$38, H12=lists!$L$39, H12=lists!$L$40, H12=lists!$L$41, H12=lists!$L$42, H12=lists!$L$43, H12=lists!$L$44, H12=lists!$L$45, H12=lists!$L$46)</xm:f>
            <x14:dxf>
              <fill>
                <patternFill>
                  <bgColor rgb="FFC00000"/>
                </patternFill>
              </fill>
            </x14:dxf>
          </x14:cfRule>
          <xm:sqref>G12:G32</xm:sqref>
        </x14:conditionalFormatting>
        <x14:conditionalFormatting xmlns:xm="http://schemas.microsoft.com/office/excel/2006/main">
          <x14:cfRule type="expression" priority="28" id="{A87F370A-E16D-41B8-9E12-F1B8F61B32EA}">
            <xm:f>AND(OR(H12=lists!$L$48, H12=lists!$L$49, H12=lists!$L$50, H12=lists!$L$51, H12=lists!$L$52, H12=lists!$L$53),OR(G12&gt;0.01,G12=0.01))</xm:f>
            <x14:dxf>
              <fill>
                <patternFill>
                  <bgColor rgb="FFC00000"/>
                </patternFill>
              </fill>
            </x14:dxf>
          </x14:cfRule>
          <x14:cfRule type="expression" priority="30" id="{1219A0E3-9B74-4166-9BDE-BD558FB97034}">
            <xm:f>$K$12=lists!$L$3</xm:f>
            <x14:dxf>
              <fill>
                <patternFill>
                  <bgColor rgb="FFC00000"/>
                </patternFill>
              </fill>
            </x14:dxf>
          </x14:cfRule>
          <xm:sqref>G12:G32</xm:sqref>
        </x14:conditionalFormatting>
        <x14:conditionalFormatting xmlns:xm="http://schemas.microsoft.com/office/excel/2006/main">
          <x14:cfRule type="expression" priority="27" id="{B3983F60-62D1-4EC4-8489-64A95215F21B}">
            <xm:f>OR(H37=lists!$L$11, H37=lists!$L$12, H37=lists!$L$13, H37=lists!$L$14, H37=lists!$L$15, H37=lists!$L$16, H37=lists!$L$17, H37=lists!$L$18, H37=lists!$L$19, H37=lists!$L$20, H37=lists!$L$21, H37=lists!$L$22, H37=lists!$L$23, H37=lists!$L$24, H37=lists!$L$25, H37=lists!$L$26, H37=lists!$L$27, H37=lists!$L$28, H37=lists!$L$29, H37=lists!$L$30, H37=lists!$L$31, H37=lists!$L$32, H37=lists!$L$33, H37=lists!$L$34, H37=lists!$L$35, H37=lists!$L$36, H37=lists!$L$37, H37=lists!$L$38, H37=lists!$L$39, H37=lists!$L$40, H37=lists!$L$41, H37=lists!$L$42, H37=lists!$L$43, H37=lists!$L$44, H37=lists!$L$45, H37=lists!$L$46)</xm:f>
            <x14:dxf>
              <fill>
                <patternFill>
                  <bgColor rgb="FFC00000"/>
                </patternFill>
              </fill>
            </x14:dxf>
          </x14:cfRule>
          <xm:sqref>G37:G57</xm:sqref>
        </x14:conditionalFormatting>
        <x14:conditionalFormatting xmlns:xm="http://schemas.microsoft.com/office/excel/2006/main">
          <x14:cfRule type="expression" priority="25" id="{F23AB36F-7E51-4EAE-9A40-45DFED7A42A6}">
            <xm:f>AND(OR(H37=lists!$L$48, H37=lists!$L$49, H37=lists!$L$50, H37=lists!$L$51, H37=lists!$L$52, H37=lists!$L$53),OR(G37&gt;0.01,G37=0.01))</xm:f>
            <x14:dxf>
              <fill>
                <patternFill>
                  <bgColor rgb="FFC00000"/>
                </patternFill>
              </fill>
            </x14:dxf>
          </x14:cfRule>
          <x14:cfRule type="expression" priority="26" id="{ABF7D09F-12F0-41E9-9EAD-7B471CE8E1D4}">
            <xm:f>$K$12=lists!$L$3</xm:f>
            <x14:dxf>
              <fill>
                <patternFill>
                  <bgColor rgb="FFC00000"/>
                </patternFill>
              </fill>
            </x14:dxf>
          </x14:cfRule>
          <xm:sqref>G37:G57</xm:sqref>
        </x14:conditionalFormatting>
        <x14:conditionalFormatting xmlns:xm="http://schemas.microsoft.com/office/excel/2006/main">
          <x14:cfRule type="expression" priority="24" id="{0CE234F5-2CA5-4086-AE13-B0FF8D4EBE9C}">
            <xm:f>OR(H62=lists!$L$11, H62=lists!$L$12, H62=lists!$L$13, H62=lists!$L$14, H62=lists!$L$15, H62=lists!$L$16, H62=lists!$L$17, H62=lists!$L$18, H62=lists!$L$19, H62=lists!$L$20, H62=lists!$L$21, H62=lists!$L$22, H62=lists!$L$23, H62=lists!$L$24, H62=lists!$L$25, H62=lists!$L$26, H62=lists!$L$27, H62=lists!$L$28, H62=lists!$L$29, H62=lists!$L$30, H62=lists!$L$31, H62=lists!$L$32, H62=lists!$L$33, H62=lists!$L$34, H62=lists!$L$35, H62=lists!$L$36, H62=lists!$L$37, H62=lists!$L$38, H62=lists!$L$39, H62=lists!$L$40, H62=lists!$L$41, H62=lists!$L$42, H62=lists!$L$43, H62=lists!$L$44, H62=lists!$L$45, H62=lists!$L$46)</xm:f>
            <x14:dxf>
              <fill>
                <patternFill>
                  <bgColor rgb="FFC00000"/>
                </patternFill>
              </fill>
            </x14:dxf>
          </x14:cfRule>
          <xm:sqref>G62:G82</xm:sqref>
        </x14:conditionalFormatting>
        <x14:conditionalFormatting xmlns:xm="http://schemas.microsoft.com/office/excel/2006/main">
          <x14:cfRule type="expression" priority="22" id="{BCF88A1A-FBF8-4ABF-B3C8-4677C2DED650}">
            <xm:f>AND(OR(H62=lists!$L$48, H62=lists!$L$49, H62=lists!$L$50, H62=lists!$L$51, H62=lists!$L$52, H62=lists!$L$53),OR(G62&gt;0.01,G62=0.01))</xm:f>
            <x14:dxf>
              <fill>
                <patternFill>
                  <bgColor rgb="FFC00000"/>
                </patternFill>
              </fill>
            </x14:dxf>
          </x14:cfRule>
          <x14:cfRule type="expression" priority="23" id="{347F7F46-7AAD-4C47-97B6-8C18FA0A2EFF}">
            <xm:f>$K$12=lists!$L$3</xm:f>
            <x14:dxf>
              <fill>
                <patternFill>
                  <bgColor rgb="FFC00000"/>
                </patternFill>
              </fill>
            </x14:dxf>
          </x14:cfRule>
          <xm:sqref>G62:G82</xm:sqref>
        </x14:conditionalFormatting>
        <x14:conditionalFormatting xmlns:xm="http://schemas.microsoft.com/office/excel/2006/main">
          <x14:cfRule type="expression" priority="21" id="{50A51C43-12AD-42AD-A420-8BD4F5F4D6CD}">
            <xm:f>OR(H87=lists!$L$11, H87=lists!$L$12, H87=lists!$L$13, H87=lists!$L$14, H87=lists!$L$15, H87=lists!$L$16, H87=lists!$L$17, H87=lists!$L$18, H87=lists!$L$19, H87=lists!$L$20, H87=lists!$L$21, H87=lists!$L$22, H87=lists!$L$23, H87=lists!$L$24, H87=lists!$L$25, H87=lists!$L$26, H87=lists!$L$27, H87=lists!$L$28, H87=lists!$L$29, H87=lists!$L$30, H87=lists!$L$31, H87=lists!$L$32, H87=lists!$L$33, H87=lists!$L$34, H87=lists!$L$35, H87=lists!$L$36, H87=lists!$L$37, H87=lists!$L$38, H87=lists!$L$39, H87=lists!$L$40, H87=lists!$L$41, H87=lists!$L$42, H87=lists!$L$43, H87=lists!$L$44, H87=lists!$L$45, H87=lists!$L$46)</xm:f>
            <x14:dxf>
              <fill>
                <patternFill>
                  <bgColor rgb="FFC00000"/>
                </patternFill>
              </fill>
            </x14:dxf>
          </x14:cfRule>
          <xm:sqref>G87:G107</xm:sqref>
        </x14:conditionalFormatting>
        <x14:conditionalFormatting xmlns:xm="http://schemas.microsoft.com/office/excel/2006/main">
          <x14:cfRule type="expression" priority="19" id="{708FF1D5-14A9-4DA2-A198-900B16028305}">
            <xm:f>AND(OR(H87=lists!$L$48, H87=lists!$L$49, H87=lists!$L$50, H87=lists!$L$51, H87=lists!$L$52, H87=lists!$L$53),OR(G87&gt;0.01,G87=0.01))</xm:f>
            <x14:dxf>
              <fill>
                <patternFill>
                  <bgColor rgb="FFC00000"/>
                </patternFill>
              </fill>
            </x14:dxf>
          </x14:cfRule>
          <x14:cfRule type="expression" priority="20" id="{9B9EA40E-51C1-4F9F-8661-DD87767F39E6}">
            <xm:f>$K$12=lists!$L$3</xm:f>
            <x14:dxf>
              <fill>
                <patternFill>
                  <bgColor rgb="FFC00000"/>
                </patternFill>
              </fill>
            </x14:dxf>
          </x14:cfRule>
          <xm:sqref>G87:G107</xm:sqref>
        </x14:conditionalFormatting>
        <x14:conditionalFormatting xmlns:xm="http://schemas.microsoft.com/office/excel/2006/main">
          <x14:cfRule type="expression" priority="18" id="{A18F50EF-69D4-4338-9FB5-3F847C5F8BD4}">
            <xm:f>OR(H113=lists!$L$11, H113=lists!$L$12, H113=lists!$L$13, H113=lists!$L$14, H113=lists!$L$15, H113=lists!$L$16, H113=lists!$L$17, H113=lists!$L$18, H113=lists!$L$19, H113=lists!$L$20, H113=lists!$L$21, H113=lists!$L$22, H113=lists!$L$23, H113=lists!$L$24, H113=lists!$L$25, H113=lists!$L$26, H113=lists!$L$27, H113=lists!$L$28, H113=lists!$L$29, H113=lists!$L$30, H113=lists!$L$31, H113=lists!$L$32, H113=lists!$L$33, H113=lists!$L$34, H113=lists!$L$35, H113=lists!$L$36, H113=lists!$L$37, H113=lists!$L$38, H113=lists!$L$39, H113=lists!$L$40, H113=lists!$L$41, H113=lists!$L$42, H113=lists!$L$43, H113=lists!$L$44, H113=lists!$L$45, H113=lists!$L$46)</xm:f>
            <x14:dxf>
              <fill>
                <patternFill>
                  <bgColor rgb="FFC00000"/>
                </patternFill>
              </fill>
            </x14:dxf>
          </x14:cfRule>
          <xm:sqref>G113:G133</xm:sqref>
        </x14:conditionalFormatting>
        <x14:conditionalFormatting xmlns:xm="http://schemas.microsoft.com/office/excel/2006/main">
          <x14:cfRule type="expression" priority="16" id="{8CA60970-F26C-4536-BA1B-1B07D5D20AE4}">
            <xm:f>AND(OR(H113=lists!$L$48, H113=lists!$L$49, H113=lists!$L$50, H113=lists!$L$51, H113=lists!$L$52, H113=lists!$L$53),OR(G113&gt;0.01,G113=0.01))</xm:f>
            <x14:dxf>
              <fill>
                <patternFill>
                  <bgColor rgb="FFC00000"/>
                </patternFill>
              </fill>
            </x14:dxf>
          </x14:cfRule>
          <x14:cfRule type="expression" priority="17" id="{51DC5B42-EFA8-45BA-816D-D90DD081A938}">
            <xm:f>$K$12=lists!$L$3</xm:f>
            <x14:dxf>
              <fill>
                <patternFill>
                  <bgColor rgb="FFC00000"/>
                </patternFill>
              </fill>
            </x14:dxf>
          </x14:cfRule>
          <xm:sqref>G113:G133</xm:sqref>
        </x14:conditionalFormatting>
        <x14:conditionalFormatting xmlns:xm="http://schemas.microsoft.com/office/excel/2006/main">
          <x14:cfRule type="expression" priority="15" id="{88393BA3-529E-4AA6-9354-3A54782FDA02}">
            <xm:f>OR(H139=lists!$L$11, H139=lists!$L$12, H139=lists!$L$13, H139=lists!$L$14, H139=lists!$L$15, H139=lists!$L$16, H139=lists!$L$17, H139=lists!$L$18, H139=lists!$L$19, H139=lists!$L$20, H139=lists!$L$21, H139=lists!$L$22, H139=lists!$L$23, H139=lists!$L$24, H139=lists!$L$25, H139=lists!$L$26, H139=lists!$L$27, H139=lists!$L$28, H139=lists!$L$29, H139=lists!$L$30, H139=lists!$L$31, H139=lists!$L$32, H139=lists!$L$33, H139=lists!$L$34, H139=lists!$L$35, H139=lists!$L$36, H139=lists!$L$37, H139=lists!$L$38, H139=lists!$L$39, H139=lists!$L$40, H139=lists!$L$41, H139=lists!$L$42, H139=lists!$L$43, H139=lists!$L$44, H139=lists!$L$45, H139=lists!$L$46)</xm:f>
            <x14:dxf>
              <fill>
                <patternFill>
                  <bgColor rgb="FFC00000"/>
                </patternFill>
              </fill>
            </x14:dxf>
          </x14:cfRule>
          <xm:sqref>G139:G159</xm:sqref>
        </x14:conditionalFormatting>
        <x14:conditionalFormatting xmlns:xm="http://schemas.microsoft.com/office/excel/2006/main">
          <x14:cfRule type="expression" priority="13" id="{B794A681-D17C-42EA-AA52-F2A6E172BD54}">
            <xm:f>AND(OR(H139=lists!$L$48, H139=lists!$L$49, H139=lists!$L$50, H139=lists!$L$51, H139=lists!$L$52, H139=lists!$L$53),OR(G139&gt;0.01,G139=0.01))</xm:f>
            <x14:dxf>
              <fill>
                <patternFill>
                  <bgColor rgb="FFC00000"/>
                </patternFill>
              </fill>
            </x14:dxf>
          </x14:cfRule>
          <x14:cfRule type="expression" priority="14" id="{185EF93F-1037-44DB-8B26-CA2A1CCBB82C}">
            <xm:f>$K$12=lists!$L$3</xm:f>
            <x14:dxf>
              <fill>
                <patternFill>
                  <bgColor rgb="FFC00000"/>
                </patternFill>
              </fill>
            </x14:dxf>
          </x14:cfRule>
          <xm:sqref>G139:G159</xm:sqref>
        </x14:conditionalFormatting>
        <x14:conditionalFormatting xmlns:xm="http://schemas.microsoft.com/office/excel/2006/main">
          <x14:cfRule type="expression" priority="12" id="{7733FA4C-97DE-4D8B-9146-43F043EEE1DB}">
            <xm:f>OR(H165=lists!$L$11, H165=lists!$L$12, H165=lists!$L$13, H165=lists!$L$14, H165=lists!$L$15, H165=lists!$L$16, H165=lists!$L$17, H165=lists!$L$18, H165=lists!$L$19, H165=lists!$L$20, H165=lists!$L$21, H165=lists!$L$22, H165=lists!$L$23, H165=lists!$L$24, H165=lists!$L$25, H165=lists!$L$26, H165=lists!$L$27, H165=lists!$L$28, H165=lists!$L$29, H165=lists!$L$30, H165=lists!$L$31, H165=lists!$L$32, H165=lists!$L$33, H165=lists!$L$34, H165=lists!$L$35, H165=lists!$L$36, H165=lists!$L$37, H165=lists!$L$38, H165=lists!$L$39, H165=lists!$L$40, H165=lists!$L$41, H165=lists!$L$42, H165=lists!$L$43, H165=lists!$L$44, H165=lists!$L$45, H165=lists!$L$46)</xm:f>
            <x14:dxf>
              <fill>
                <patternFill>
                  <bgColor rgb="FFC00000"/>
                </patternFill>
              </fill>
            </x14:dxf>
          </x14:cfRule>
          <xm:sqref>G165:G185</xm:sqref>
        </x14:conditionalFormatting>
        <x14:conditionalFormatting xmlns:xm="http://schemas.microsoft.com/office/excel/2006/main">
          <x14:cfRule type="expression" priority="10" id="{A6F4F5EF-3D29-41A1-BA22-DBD659A10232}">
            <xm:f>AND(OR(H165=lists!$L$48, H165=lists!$L$49, H165=lists!$L$50, H165=lists!$L$51, H165=lists!$L$52, H165=lists!$L$53),OR(G165&gt;0.01,G165=0.01))</xm:f>
            <x14:dxf>
              <fill>
                <patternFill>
                  <bgColor rgb="FFC00000"/>
                </patternFill>
              </fill>
            </x14:dxf>
          </x14:cfRule>
          <x14:cfRule type="expression" priority="11" id="{1B0870F8-DE2A-456A-AD3B-299609DE3151}">
            <xm:f>$K$12=lists!$L$3</xm:f>
            <x14:dxf>
              <fill>
                <patternFill>
                  <bgColor rgb="FFC00000"/>
                </patternFill>
              </fill>
            </x14:dxf>
          </x14:cfRule>
          <xm:sqref>G165:G185</xm:sqref>
        </x14:conditionalFormatting>
        <x14:conditionalFormatting xmlns:xm="http://schemas.microsoft.com/office/excel/2006/main">
          <x14:cfRule type="expression" priority="9" id="{AAB2490B-2BD5-4F7F-B986-42840D24626B}">
            <xm:f>OR(H191=lists!$L$11, H191=lists!$L$12, H191=lists!$L$13, H191=lists!$L$14, H191=lists!$L$15, H191=lists!$L$16, H191=lists!$L$17, H191=lists!$L$18, H191=lists!$L$19, H191=lists!$L$20, H191=lists!$L$21, H191=lists!$L$22, H191=lists!$L$23, H191=lists!$L$24, H191=lists!$L$25, H191=lists!$L$26, H191=lists!$L$27, H191=lists!$L$28, H191=lists!$L$29, H191=lists!$L$30, H191=lists!$L$31, H191=lists!$L$32, H191=lists!$L$33, H191=lists!$L$34, H191=lists!$L$35, H191=lists!$L$36, H191=lists!$L$37, H191=lists!$L$38, H191=lists!$L$39, H191=lists!$L$40, H191=lists!$L$41, H191=lists!$L$42, H191=lists!$L$43, H191=lists!$L$44, H191=lists!$L$45, H191=lists!$L$46)</xm:f>
            <x14:dxf>
              <fill>
                <patternFill>
                  <bgColor rgb="FFC00000"/>
                </patternFill>
              </fill>
            </x14:dxf>
          </x14:cfRule>
          <xm:sqref>G191:G211</xm:sqref>
        </x14:conditionalFormatting>
        <x14:conditionalFormatting xmlns:xm="http://schemas.microsoft.com/office/excel/2006/main">
          <x14:cfRule type="expression" priority="7" id="{627BAE11-0052-47D7-BA0F-94B91E16462A}">
            <xm:f>AND(OR(H191=lists!$L$48, H191=lists!$L$49, H191=lists!$L$50, H191=lists!$L$51, H191=lists!$L$52, H191=lists!$L$53),OR(G191&gt;0.01,G191=0.01))</xm:f>
            <x14:dxf>
              <fill>
                <patternFill>
                  <bgColor rgb="FFC00000"/>
                </patternFill>
              </fill>
            </x14:dxf>
          </x14:cfRule>
          <x14:cfRule type="expression" priority="8" id="{0307C906-2253-48F0-A5BC-E6B039EDF378}">
            <xm:f>$K$12=lists!$L$3</xm:f>
            <x14:dxf>
              <fill>
                <patternFill>
                  <bgColor rgb="FFC00000"/>
                </patternFill>
              </fill>
            </x14:dxf>
          </x14:cfRule>
          <xm:sqref>G191:G211</xm:sqref>
        </x14:conditionalFormatting>
        <x14:conditionalFormatting xmlns:xm="http://schemas.microsoft.com/office/excel/2006/main">
          <x14:cfRule type="expression" priority="6" id="{FF872DD5-7672-4A39-B38D-A65CBBBE2F24}">
            <xm:f>OR(H217=lists!$L$11, H217=lists!$L$12, H217=lists!$L$13, H217=lists!$L$14, H217=lists!$L$15, H217=lists!$L$16, H217=lists!$L$17, H217=lists!$L$18, H217=lists!$L$19, H217=lists!$L$20, H217=lists!$L$21, H217=lists!$L$22, H217=lists!$L$23, H217=lists!$L$24, H217=lists!$L$25, H217=lists!$L$26, H217=lists!$L$27, H217=lists!$L$28, H217=lists!$L$29, H217=lists!$L$30, H217=lists!$L$31, H217=lists!$L$32, H217=lists!$L$33, H217=lists!$L$34, H217=lists!$L$35, H217=lists!$L$36, H217=lists!$L$37, H217=lists!$L$38, H217=lists!$L$39, H217=lists!$L$40, H217=lists!$L$41, H217=lists!$L$42, H217=lists!$L$43, H217=lists!$L$44, H217=lists!$L$45, H217=lists!$L$46)</xm:f>
            <x14:dxf>
              <fill>
                <patternFill>
                  <bgColor rgb="FFC00000"/>
                </patternFill>
              </fill>
            </x14:dxf>
          </x14:cfRule>
          <xm:sqref>G217:G237</xm:sqref>
        </x14:conditionalFormatting>
        <x14:conditionalFormatting xmlns:xm="http://schemas.microsoft.com/office/excel/2006/main">
          <x14:cfRule type="expression" priority="4" id="{AA373CFF-AE4C-42D7-983B-00C69525FCE9}">
            <xm:f>AND(OR(H217=lists!$L$48, H217=lists!$L$49, H217=lists!$L$50, H217=lists!$L$51, H217=lists!$L$52, H217=lists!$L$53),OR(G217&gt;0.01,G217=0.01))</xm:f>
            <x14:dxf>
              <fill>
                <patternFill>
                  <bgColor rgb="FFC00000"/>
                </patternFill>
              </fill>
            </x14:dxf>
          </x14:cfRule>
          <x14:cfRule type="expression" priority="5" id="{2BF74186-804D-474D-98CC-8BB8E3463176}">
            <xm:f>$K$12=lists!$L$3</xm:f>
            <x14:dxf>
              <fill>
                <patternFill>
                  <bgColor rgb="FFC00000"/>
                </patternFill>
              </fill>
            </x14:dxf>
          </x14:cfRule>
          <xm:sqref>G217:G237</xm:sqref>
        </x14:conditionalFormatting>
        <x14:conditionalFormatting xmlns:xm="http://schemas.microsoft.com/office/excel/2006/main">
          <x14:cfRule type="expression" priority="3" id="{93992E26-6FC9-4840-8D95-702E18DDE0F7}">
            <xm:f>OR(H243=lists!$L$11, H243=lists!$L$12, H243=lists!$L$13, H243=lists!$L$14, H243=lists!$L$15, H243=lists!$L$16, H243=lists!$L$17, H243=lists!$L$18, H243=lists!$L$19, H243=lists!$L$20, H243=lists!$L$21, H243=lists!$L$22, H243=lists!$L$23, H243=lists!$L$24, H243=lists!$L$25, H243=lists!$L$26, H243=lists!$L$27, H243=lists!$L$28, H243=lists!$L$29, H243=lists!$L$30, H243=lists!$L$31, H243=lists!$L$32, H243=lists!$L$33, H243=lists!$L$34, H243=lists!$L$35, H243=lists!$L$36, H243=lists!$L$37, H243=lists!$L$38, H243=lists!$L$39, H243=lists!$L$40, H243=lists!$L$41, H243=lists!$L$42, H243=lists!$L$43, H243=lists!$L$44, H243=lists!$L$45, H243=lists!$L$46)</xm:f>
            <x14:dxf>
              <fill>
                <patternFill>
                  <bgColor rgb="FFC00000"/>
                </patternFill>
              </fill>
            </x14:dxf>
          </x14:cfRule>
          <xm:sqref>G243:G263</xm:sqref>
        </x14:conditionalFormatting>
        <x14:conditionalFormatting xmlns:xm="http://schemas.microsoft.com/office/excel/2006/main">
          <x14:cfRule type="expression" priority="1" id="{C49A0FA6-F393-4E41-8CA3-A293B37AF203}">
            <xm:f>AND(OR(H243=lists!$L$48, H243=lists!$L$49, H243=lists!$L$50, H243=lists!$L$51, H243=lists!$L$52, H243=lists!$L$53),OR(G243&gt;0.01,G243=0.01))</xm:f>
            <x14:dxf>
              <fill>
                <patternFill>
                  <bgColor rgb="FFC00000"/>
                </patternFill>
              </fill>
            </x14:dxf>
          </x14:cfRule>
          <x14:cfRule type="expression" priority="2" id="{940D4102-5EAF-4394-9DBD-F2013D8582FE}">
            <xm:f>$K$12=lists!$L$3</xm:f>
            <x14:dxf>
              <fill>
                <patternFill>
                  <bgColor rgb="FFC00000"/>
                </patternFill>
              </fill>
            </x14:dxf>
          </x14:cfRule>
          <xm:sqref>G243:G263</xm:sqref>
        </x14:conditionalFormatting>
      </x14:conditionalFormattings>
    </ext>
    <ext xmlns:x14="http://schemas.microsoft.com/office/spreadsheetml/2009/9/main" uri="{CCE6A557-97BC-4b89-ADB6-D9C93CAAB3DF}">
      <x14:dataValidations xmlns:xm="http://schemas.microsoft.com/office/excel/2006/main" count="2">
        <x14:dataValidation type="list" showInputMessage="1" showErrorMessage="1" prompt="Select from list">
          <x14:formula1>
            <xm:f>lists!$L$3:$L$4</xm:f>
          </x14:formula1>
          <xm:sqref>I12:I32 I37:I57 I62:I82 I87:I107 I113:I133 I139:I159 I165:I185 I191:I211 I217:I237 I243:I263 K12:M32 K37:M57 K62:M82 K87:M107 K113:M133 K139:M159 K165:M185 K191:M211 K217:M237 K243:M263</xm:sqref>
        </x14:dataValidation>
        <x14:dataValidation type="list" showInputMessage="1" showErrorMessage="1" prompt="Select from list">
          <x14:formula1>
            <xm:f>lists!$L$9</xm:f>
          </x14:formula1>
          <xm:sqref>J12:J32 J37:J57 J62:J82 J87:J107 J113:J133 J139:J159 J165:J185 J191:J211 J217:J237 J243:J263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ReadMe</vt:lpstr>
      <vt:lpstr>Application</vt:lpstr>
      <vt:lpstr>Product 1 info</vt:lpstr>
      <vt:lpstr>Product 2 info</vt:lpstr>
      <vt:lpstr>Product 3 info</vt:lpstr>
      <vt:lpstr>Chemicals info</vt:lpstr>
      <vt:lpstr>C1.3</vt:lpstr>
      <vt:lpstr>C3</vt:lpstr>
      <vt:lpstr>C4.1&amp;C4.2</vt:lpstr>
      <vt:lpstr>lists</vt:lpstr>
      <vt:lpstr>data summary</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FARACA Giorgia (JRC-SEVILLA)</dc:creator>
  <cp:lastModifiedBy>PEREZ CAMACHO M Nati (JRC-SEVILLA)</cp:lastModifiedBy>
  <dcterms:created xsi:type="dcterms:W3CDTF">2023-05-22T13:12:17Z</dcterms:created>
  <dcterms:modified xsi:type="dcterms:W3CDTF">2023-07-31T15:29:18Z</dcterms:modified>
</cp:coreProperties>
</file>